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00"/>
  </bookViews>
  <sheets>
    <sheet name="Sheet1 (2)" sheetId="1" r:id="rId1"/>
  </sheets>
  <definedNames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<sst xmlns="http://schemas.openxmlformats.org/spreadsheetml/2006/main" count="62" uniqueCount="45">
  <si>
    <t>附件2</t>
  </si>
  <si>
    <t>2023年度越秀区标准化战略资助标准制修订项目分配明细表</t>
  </si>
  <si>
    <t>序号</t>
  </si>
  <si>
    <t>申报单位</t>
  </si>
  <si>
    <t>标准名称</t>
  </si>
  <si>
    <t>标准编号</t>
  </si>
  <si>
    <t>标准类型</t>
  </si>
  <si>
    <t>资助金额（万元）</t>
  </si>
  <si>
    <t>第一次分配公式额度</t>
  </si>
  <si>
    <t>一次分配多出金额</t>
  </si>
  <si>
    <t>第二次分配公式额度</t>
  </si>
  <si>
    <t>二次分配多出金额</t>
  </si>
  <si>
    <t>广州粤显光学仪器有限责任公司</t>
  </si>
  <si>
    <t>显微镜 光学显微术术语</t>
  </si>
  <si>
    <t>GB/T27668-2023</t>
  </si>
  <si>
    <t>国家标准</t>
  </si>
  <si>
    <t>显微镜 显微镜物镜的命名 第1部分：像场平面度/平场</t>
  </si>
  <si>
    <t>GB/T43846.1-2024</t>
  </si>
  <si>
    <t>广东省科学院测试分析研究所（中国广州分析测试中心）</t>
  </si>
  <si>
    <t>沉香提取物</t>
  </si>
  <si>
    <t>LY/T 3361—2023</t>
  </si>
  <si>
    <t>行业标准</t>
  </si>
  <si>
    <t>广州市标准化研究院</t>
  </si>
  <si>
    <t>医疗废物暂存间卫生管理规范</t>
  </si>
  <si>
    <t>DB4401/T 252—2024</t>
  </si>
  <si>
    <t>地方标准</t>
  </si>
  <si>
    <t>放射卫生技术服务管理规范</t>
  </si>
  <si>
    <t>DB4401/T 260—2024</t>
  </si>
  <si>
    <t>广州市标准化协会</t>
  </si>
  <si>
    <t>全民艺术普及慕课建设规范</t>
  </si>
  <si>
    <t>DB4401/T 221—2023</t>
  </si>
  <si>
    <t>工业洗水机水效限定值及水效等级</t>
  </si>
  <si>
    <t>DB4401/T 231—2023</t>
  </si>
  <si>
    <t>社区居民委员会资源管理规范</t>
  </si>
  <si>
    <t>DB4401/T 226—2023</t>
  </si>
  <si>
    <t>社会组织内部治理规范</t>
  </si>
  <si>
    <t>DB4401/T 240—2023</t>
  </si>
  <si>
    <t>广东省科学院微生物研究所（广东省微生物分析检测中心）</t>
  </si>
  <si>
    <r>
      <rPr>
        <sz val="12"/>
        <rFont val="仿宋_GB2312"/>
        <charset val="134"/>
      </rPr>
      <t>化学品 蜜蜂（</t>
    </r>
    <r>
      <rPr>
        <i/>
        <sz val="12"/>
        <rFont val="仿宋_GB2312"/>
        <charset val="134"/>
      </rPr>
      <t>Apis mellifera</t>
    </r>
    <r>
      <rPr>
        <sz val="12"/>
        <rFont val="仿宋_GB2312"/>
        <charset val="134"/>
      </rPr>
      <t xml:space="preserve"> L.）慢性经口毒性试验（10天饲喂法）</t>
    </r>
  </si>
  <si>
    <t>GB/T 42880-2023</t>
  </si>
  <si>
    <t>食品安全国家标准 食品微生物学检验 沙门氏菌</t>
  </si>
  <si>
    <t>GB 4789.4-2024</t>
  </si>
  <si>
    <t>日化产品抗菌抑菌效果的评价方法</t>
  </si>
  <si>
    <t>QB/T 2738-2023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</si>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</sst>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  <scheme val="minor"/>
    </font>
    <font>
      <b/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sz val="14"/>
      <name val="黑体"/>
      <charset val="134"/>
    </font>
    <font>
      <sz val="14"/>
      <name val="仿宋_GB2312"/>
      <charset val="134"/>
    </font>
    <font>
      <sz val="10"/>
      <name val="仿宋_GB2312"/>
      <charset val="134"/>
    </font>
    <font>
      <b/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4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4" fillId="0" borderId="7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176" fontId="14" fillId="0" borderId="8" xfId="0" applyNumberFormat="1" applyFont="1" applyFill="1" applyBorder="1" applyAlignment="1">
      <alignment horizontal="center" vertical="center"/>
    </xf>
    <xf numFmtId="176" fontId="14" fillId="0" borderId="9" xfId="0" applyNumberFormat="1" applyFont="1" applyFill="1" applyBorder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76" fontId="14" fillId="0" borderId="8" xfId="0" applyNumberFormat="1" applyFont="1" applyFill="1" applyBorder="1" applyAlignment="1">
      <alignment vertical="center"/>
    </xf>
    <xf numFmtId="176" fontId="14" fillId="0" borderId="9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76" fontId="14" fillId="0" borderId="10" xfId="0" applyNumberFormat="1" applyFont="1" applyFill="1" applyBorder="1" applyAlignment="1">
      <alignment vertical="center"/>
    </xf>
    <xf numFmtId="176" fontId="14" fillId="0" borderId="6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4" fillId="0" borderId="0" xfId="0" applyNumberFormat="1" applyFont="1" applyFill="1" applyAlignment="1">
      <alignment vertical="center"/>
    </xf>
    <xf numFmtId="0" fontId="14" fillId="0" borderId="0" xfId="0" applyFont="1" applyFill="1">
      <alignment vertical="center"/>
    </xf>
    <xf numFmtId="176" fontId="14" fillId="0" borderId="0" xfId="0" applyNumberFormat="1" applyFont="1" applyFill="1">
      <alignment vertic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49" fontId="17" fillId="0" borderId="0" xfId="0" applyNumberFormat="1" applyFont="1" applyFill="1" applyBorder="1" applyAlignment="1">
      <alignment horizontal="center" vertical="center" wrapText="1"/>
    </xf>
    <xf numFmtId="176" fontId="15" fillId="0" borderId="9" xfId="0" applyNumberFormat="1" applyFont="1" applyFill="1" applyBorder="1" applyAlignment="1">
      <alignment horizontal="center" vertical="center"/>
    </xf>
    <xf numFmtId="176" fontId="15" fillId="0" borderId="9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zoomScale="85" zoomScaleNormal="85" workbookViewId="0">
      <pane ySplit="2" topLeftCell="A5" activePane="bottomLeft" state="frozen"/>
      <selection/>
      <selection pane="bottomLeft" activeCell="L7" sqref="L7"/>
    </sheetView>
  </sheetViews>
  <sheetFormatPr defaultColWidth="8.88333333333333" defaultRowHeight="14.25"/>
  <cols>
    <col min="1" max="1" width="7.7" style="1" customWidth="1"/>
    <col min="2" max="2" width="17.7833333333333" style="6" customWidth="1"/>
    <col min="3" max="3" width="28.225" style="7" customWidth="1"/>
    <col min="4" max="4" width="17.6416666666667" style="8" customWidth="1"/>
    <col min="5" max="5" width="14.2333333333333" style="8" customWidth="1"/>
    <col min="6" max="6" width="13.5916666666667" style="1" customWidth="1"/>
    <col min="7" max="7" width="15.3333333333333" hidden="1" customWidth="1"/>
    <col min="8" max="8" width="18.275" hidden="1" customWidth="1"/>
    <col min="9" max="10" width="13.2583333333333" hidden="1" customWidth="1"/>
  </cols>
  <sheetData>
    <row r="1" ht="38" customHeight="1" spans="1:6">
      <c r="A1" s="9" t="s">
        <v>0</v>
      </c>
      <c r="B1" s="9"/>
      <c r="C1" s="9"/>
      <c r="D1" s="9"/>
      <c r="E1" s="9"/>
      <c r="F1" s="9"/>
    </row>
    <row r="2" ht="52" customHeight="1" spans="1:8">
      <c r="A2" s="10" t="s">
        <v>1</v>
      </c>
      <c r="B2" s="10"/>
      <c r="C2" s="10"/>
      <c r="D2" s="10"/>
      <c r="E2" s="10"/>
      <c r="F2" s="10"/>
      <c r="G2" s="37"/>
      <c r="H2" s="37"/>
    </row>
    <row r="3" ht="58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38" t="s">
        <v>8</v>
      </c>
      <c r="H3" s="39" t="s">
        <v>9</v>
      </c>
      <c r="I3" s="39" t="s">
        <v>10</v>
      </c>
      <c r="J3" s="39" t="s">
        <v>11</v>
      </c>
    </row>
    <row r="4" s="1" customFormat="1" ht="45" customHeight="1" spans="1:8">
      <c r="A4" s="12">
        <v>1</v>
      </c>
      <c r="B4" s="13" t="s">
        <v>12</v>
      </c>
      <c r="C4" s="14" t="s">
        <v>13</v>
      </c>
      <c r="D4" s="14" t="s">
        <v>14</v>
      </c>
      <c r="E4" s="14" t="s">
        <v>15</v>
      </c>
      <c r="F4" s="40">
        <v>8</v>
      </c>
      <c r="G4" s="41"/>
      <c r="H4" s="42"/>
    </row>
    <row r="5" s="2" customFormat="1" ht="45" customHeight="1" spans="1:8">
      <c r="A5" s="12">
        <v>2</v>
      </c>
      <c r="B5" s="13" t="s">
        <v>12</v>
      </c>
      <c r="C5" s="14" t="s">
        <v>16</v>
      </c>
      <c r="D5" s="14" t="s">
        <v>17</v>
      </c>
      <c r="E5" s="14" t="s">
        <v>15</v>
      </c>
      <c r="F5" s="43"/>
      <c r="G5" s="41" t="e">
        <f>#REF!+#REF!+#REF!+#REF!+#REF!+#REF!+#REF!</f>
        <v>#REF!</v>
      </c>
      <c r="H5" s="42" t="e">
        <f>G5-8</f>
        <v>#REF!</v>
      </c>
    </row>
    <row r="6" s="2" customFormat="1" ht="45" customHeight="1" spans="1:8">
      <c r="A6" s="12">
        <v>3</v>
      </c>
      <c r="B6" s="14" t="s">
        <v>18</v>
      </c>
      <c r="C6" s="14" t="s">
        <v>19</v>
      </c>
      <c r="D6" s="15" t="s">
        <v>20</v>
      </c>
      <c r="E6" s="15" t="s">
        <v>21</v>
      </c>
      <c r="F6" s="44">
        <v>4</v>
      </c>
      <c r="G6" s="45"/>
      <c r="H6" s="46"/>
    </row>
    <row r="7" s="2" customFormat="1" ht="45" customHeight="1" spans="1:8">
      <c r="A7" s="12">
        <v>4</v>
      </c>
      <c r="B7" s="16" t="s">
        <v>22</v>
      </c>
      <c r="C7" s="15" t="s">
        <v>23</v>
      </c>
      <c r="D7" s="15" t="s">
        <v>24</v>
      </c>
      <c r="E7" s="15" t="s">
        <v>25</v>
      </c>
      <c r="F7" s="40">
        <v>6</v>
      </c>
      <c r="G7" s="47"/>
      <c r="H7" s="48"/>
    </row>
    <row r="8" s="2" customFormat="1" ht="45" customHeight="1" spans="1:8">
      <c r="A8" s="12">
        <v>5</v>
      </c>
      <c r="B8" s="16" t="s">
        <v>22</v>
      </c>
      <c r="C8" s="15" t="s">
        <v>26</v>
      </c>
      <c r="D8" s="15" t="s">
        <v>27</v>
      </c>
      <c r="E8" s="15" t="s">
        <v>25</v>
      </c>
      <c r="F8" s="43"/>
      <c r="G8" s="47"/>
      <c r="H8" s="48"/>
    </row>
    <row r="9" s="2" customFormat="1" ht="45" customHeight="1" spans="1:8">
      <c r="A9" s="12">
        <v>6</v>
      </c>
      <c r="B9" s="13" t="s">
        <v>28</v>
      </c>
      <c r="C9" s="14" t="s">
        <v>29</v>
      </c>
      <c r="D9" s="14" t="s">
        <v>30</v>
      </c>
      <c r="E9" s="15" t="s">
        <v>25</v>
      </c>
      <c r="F9" s="40">
        <v>8</v>
      </c>
      <c r="G9" s="49"/>
      <c r="H9" s="50"/>
    </row>
    <row r="10" s="2" customFormat="1" ht="45" customHeight="1" spans="1:8">
      <c r="A10" s="12">
        <v>7</v>
      </c>
      <c r="B10" s="13" t="s">
        <v>28</v>
      </c>
      <c r="C10" s="14" t="s">
        <v>31</v>
      </c>
      <c r="D10" s="14" t="s">
        <v>32</v>
      </c>
      <c r="E10" s="15" t="s">
        <v>25</v>
      </c>
      <c r="F10" s="51"/>
      <c r="G10" s="41"/>
      <c r="H10" s="42"/>
    </row>
    <row r="11" s="2" customFormat="1" ht="45" customHeight="1" spans="1:8">
      <c r="A11" s="12">
        <v>8</v>
      </c>
      <c r="B11" s="13" t="s">
        <v>28</v>
      </c>
      <c r="C11" s="14" t="s">
        <v>33</v>
      </c>
      <c r="D11" s="14" t="s">
        <v>34</v>
      </c>
      <c r="E11" s="15" t="s">
        <v>25</v>
      </c>
      <c r="F11" s="51"/>
      <c r="G11" s="45"/>
      <c r="H11" s="46"/>
    </row>
    <row r="12" s="3" customFormat="1" ht="45" customHeight="1" spans="1:10">
      <c r="A12" s="12">
        <v>9</v>
      </c>
      <c r="B12" s="13" t="s">
        <v>28</v>
      </c>
      <c r="C12" s="14" t="s">
        <v>35</v>
      </c>
      <c r="D12" s="14" t="s">
        <v>36</v>
      </c>
      <c r="E12" s="15" t="s">
        <v>25</v>
      </c>
      <c r="F12" s="43"/>
      <c r="I12" s="70" t="e">
        <f>#REF!+#REF!+#REF!</f>
        <v>#REF!</v>
      </c>
      <c r="J12" s="70" t="e">
        <f>I12-8</f>
        <v>#REF!</v>
      </c>
    </row>
    <row r="13" s="4" customFormat="1" ht="62" customHeight="1" spans="1:8">
      <c r="A13" s="12">
        <v>10</v>
      </c>
      <c r="B13" s="13" t="s">
        <v>37</v>
      </c>
      <c r="C13" s="14" t="s">
        <v>38</v>
      </c>
      <c r="D13" s="14" t="s">
        <v>39</v>
      </c>
      <c r="E13" s="14" t="s">
        <v>15</v>
      </c>
      <c r="F13" s="40">
        <v>8</v>
      </c>
      <c r="G13" s="52"/>
      <c r="H13" s="53"/>
    </row>
    <row r="14" s="5" customFormat="1" ht="62" customHeight="1" spans="1:8">
      <c r="A14" s="12">
        <v>11</v>
      </c>
      <c r="B14" s="13" t="s">
        <v>37</v>
      </c>
      <c r="C14" s="14" t="s">
        <v>40</v>
      </c>
      <c r="D14" s="14" t="s">
        <v>41</v>
      </c>
      <c r="E14" s="14" t="s">
        <v>15</v>
      </c>
      <c r="F14" s="51"/>
      <c r="G14" s="54"/>
      <c r="H14" s="55"/>
    </row>
    <row r="15" s="5" customFormat="1" ht="64" customHeight="1" spans="1:8">
      <c r="A15" s="17">
        <v>12</v>
      </c>
      <c r="B15" s="13" t="s">
        <v>37</v>
      </c>
      <c r="C15" s="13" t="s">
        <v>42</v>
      </c>
      <c r="D15" s="13" t="s">
        <v>43</v>
      </c>
      <c r="E15" s="16" t="s">
        <v>21</v>
      </c>
      <c r="F15" s="51"/>
      <c r="G15" s="54"/>
      <c r="H15" s="55"/>
    </row>
    <row r="16" s="5" customFormat="1" ht="56" customHeight="1" spans="1:8">
      <c r="A16" s="14" t="s">
        <v>44</v>
      </c>
      <c r="B16" s="18">
        <v>34</v>
      </c>
      <c r="C16" s="18"/>
      <c r="D16" s="18"/>
      <c r="E16" s="18"/>
      <c r="F16" s="18"/>
      <c r="G16" s="56"/>
      <c r="H16" s="57"/>
    </row>
    <row r="17" s="5" customFormat="1" ht="38" customHeight="1" spans="1:8">
      <c r="A17" s="19"/>
      <c r="B17" s="20"/>
      <c r="C17" s="20"/>
      <c r="D17" s="20"/>
      <c r="E17" s="20"/>
      <c r="F17" s="58"/>
      <c r="G17" s="56"/>
      <c r="H17" s="57"/>
    </row>
    <row r="18" s="5" customFormat="1" ht="38" customHeight="1" spans="1:8">
      <c r="A18" s="19"/>
      <c r="B18" s="20"/>
      <c r="C18" s="20"/>
      <c r="D18" s="20"/>
      <c r="E18" s="20"/>
      <c r="F18" s="58"/>
      <c r="G18" s="59"/>
      <c r="H18" s="60"/>
    </row>
    <row r="19" s="5" customFormat="1" ht="38" customHeight="1" spans="1:8">
      <c r="A19" s="19"/>
      <c r="B19" s="20"/>
      <c r="C19" s="20"/>
      <c r="D19" s="20"/>
      <c r="E19" s="20"/>
      <c r="F19" s="61"/>
      <c r="G19" s="54"/>
      <c r="H19" s="62"/>
    </row>
    <row r="20" s="5" customFormat="1" ht="38" customHeight="1" spans="1:8">
      <c r="A20" s="19"/>
      <c r="B20" s="21"/>
      <c r="C20" s="20"/>
      <c r="D20" s="20"/>
      <c r="E20" s="20"/>
      <c r="F20" s="61"/>
      <c r="G20" s="63" t="e">
        <f>#REF!+#REF!+#REF!+#REF!+#REF!+#REF!</f>
        <v>#REF!</v>
      </c>
      <c r="H20" s="64" t="e">
        <f>G20-8</f>
        <v>#REF!</v>
      </c>
    </row>
    <row r="21" s="5" customFormat="1" ht="38" customHeight="1" spans="1:8">
      <c r="A21" s="19"/>
      <c r="B21" s="21"/>
      <c r="C21" s="20"/>
      <c r="D21" s="20"/>
      <c r="E21" s="20"/>
      <c r="F21" s="61"/>
      <c r="G21" s="63"/>
      <c r="H21" s="64"/>
    </row>
    <row r="22" s="5" customFormat="1" ht="38" customHeight="1" spans="1:8">
      <c r="A22" s="19"/>
      <c r="B22" s="21"/>
      <c r="C22" s="20"/>
      <c r="D22" s="20"/>
      <c r="E22" s="20"/>
      <c r="F22" s="61"/>
      <c r="G22" s="63"/>
      <c r="H22" s="64"/>
    </row>
    <row r="23" s="5" customFormat="1" ht="38" customHeight="1" spans="1:8">
      <c r="A23" s="19"/>
      <c r="B23" s="21"/>
      <c r="C23" s="20"/>
      <c r="D23" s="20"/>
      <c r="E23" s="20"/>
      <c r="F23" s="61"/>
      <c r="G23" s="63"/>
      <c r="H23" s="64"/>
    </row>
    <row r="24" s="5" customFormat="1" ht="38" customHeight="1" spans="1:8">
      <c r="A24" s="19"/>
      <c r="B24" s="21"/>
      <c r="C24" s="20"/>
      <c r="D24" s="20"/>
      <c r="E24" s="20"/>
      <c r="F24" s="61"/>
      <c r="G24" s="63"/>
      <c r="H24" s="64"/>
    </row>
    <row r="25" s="5" customFormat="1" ht="38" customHeight="1" spans="1:8">
      <c r="A25" s="19"/>
      <c r="B25" s="21"/>
      <c r="C25" s="20"/>
      <c r="D25" s="20"/>
      <c r="E25" s="20"/>
      <c r="F25" s="61"/>
      <c r="G25" s="63"/>
      <c r="H25" s="64"/>
    </row>
    <row r="26" s="5" customFormat="1" ht="38" customHeight="1" spans="1:8">
      <c r="A26" s="19">
        <v>27</v>
      </c>
      <c r="B26" s="21"/>
      <c r="C26" s="20"/>
      <c r="D26" s="20"/>
      <c r="E26" s="20"/>
      <c r="F26" s="61"/>
      <c r="G26" s="63" t="e">
        <f>#REF!+#REF!+#REF!+#REF!+#REF!+#REF!+#REF!+#REF!+#REF!+#REF!+#REF!</f>
        <v>#REF!</v>
      </c>
      <c r="H26" s="64" t="e">
        <f>G26-8</f>
        <v>#REF!</v>
      </c>
    </row>
    <row r="27" s="5" customFormat="1" ht="54" customHeight="1" spans="1:8">
      <c r="A27" s="19">
        <v>28</v>
      </c>
      <c r="B27" s="21"/>
      <c r="C27" s="20"/>
      <c r="D27" s="20"/>
      <c r="E27" s="20"/>
      <c r="F27" s="61"/>
      <c r="G27" s="63"/>
      <c r="H27" s="64"/>
    </row>
    <row r="28" s="5" customFormat="1" ht="54" customHeight="1" spans="1:8">
      <c r="A28" s="19">
        <v>29</v>
      </c>
      <c r="B28" s="21"/>
      <c r="C28" s="20"/>
      <c r="D28" s="20"/>
      <c r="E28" s="20"/>
      <c r="F28" s="61"/>
      <c r="G28" s="63"/>
      <c r="H28" s="64"/>
    </row>
    <row r="29" s="5" customFormat="1" ht="38" customHeight="1" spans="1:8">
      <c r="A29" s="19">
        <v>30</v>
      </c>
      <c r="B29" s="21"/>
      <c r="C29" s="20"/>
      <c r="D29" s="20"/>
      <c r="E29" s="20"/>
      <c r="F29" s="61"/>
      <c r="G29" s="63"/>
      <c r="H29" s="64"/>
    </row>
    <row r="30" s="5" customFormat="1" ht="38" customHeight="1" spans="1:8">
      <c r="A30" s="19">
        <v>31</v>
      </c>
      <c r="B30" s="21"/>
      <c r="C30" s="20"/>
      <c r="D30" s="20"/>
      <c r="E30" s="20"/>
      <c r="F30" s="61"/>
      <c r="G30" s="63"/>
      <c r="H30" s="64"/>
    </row>
    <row r="31" s="5" customFormat="1" ht="38" customHeight="1" spans="1:8">
      <c r="A31" s="19">
        <v>32</v>
      </c>
      <c r="B31" s="21"/>
      <c r="C31" s="20"/>
      <c r="D31" s="20"/>
      <c r="E31" s="20"/>
      <c r="F31" s="61"/>
      <c r="G31" s="63"/>
      <c r="H31" s="64"/>
    </row>
    <row r="32" s="5" customFormat="1" ht="38" customHeight="1" spans="1:8">
      <c r="A32" s="19">
        <v>33</v>
      </c>
      <c r="B32" s="21"/>
      <c r="C32" s="20"/>
      <c r="D32" s="20"/>
      <c r="E32" s="20"/>
      <c r="F32" s="61"/>
      <c r="G32" s="63"/>
      <c r="H32" s="64"/>
    </row>
    <row r="33" s="5" customFormat="1" ht="38" customHeight="1" spans="1:8">
      <c r="A33" s="19">
        <v>34</v>
      </c>
      <c r="B33" s="21"/>
      <c r="C33" s="20"/>
      <c r="D33" s="20"/>
      <c r="E33" s="20"/>
      <c r="F33" s="61"/>
      <c r="G33" s="63"/>
      <c r="H33" s="64"/>
    </row>
    <row r="34" s="5" customFormat="1" ht="38" customHeight="1" spans="1:8">
      <c r="A34" s="19">
        <v>35</v>
      </c>
      <c r="B34" s="21"/>
      <c r="C34" s="20"/>
      <c r="D34" s="20"/>
      <c r="E34" s="20"/>
      <c r="F34" s="61"/>
      <c r="G34" s="63"/>
      <c r="H34" s="64"/>
    </row>
    <row r="35" s="5" customFormat="1" ht="38" customHeight="1" spans="1:8">
      <c r="A35" s="19">
        <v>36</v>
      </c>
      <c r="B35" s="21"/>
      <c r="C35" s="20"/>
      <c r="D35" s="20"/>
      <c r="E35" s="20"/>
      <c r="F35" s="61"/>
      <c r="G35" s="63"/>
      <c r="H35" s="64"/>
    </row>
    <row r="36" s="5" customFormat="1" ht="38" customHeight="1" spans="1:8">
      <c r="A36" s="19">
        <v>37</v>
      </c>
      <c r="B36" s="21"/>
      <c r="C36" s="20"/>
      <c r="D36" s="20"/>
      <c r="E36" s="20"/>
      <c r="F36" s="61"/>
      <c r="G36" s="63"/>
      <c r="H36" s="64"/>
    </row>
    <row r="37" s="5" customFormat="1" ht="27.95" customHeight="1" spans="1:10">
      <c r="A37" s="22" t="s">
        <v>44</v>
      </c>
      <c r="B37" s="23"/>
      <c r="C37" s="23"/>
      <c r="D37" s="24"/>
      <c r="E37" s="24"/>
      <c r="F37" s="61"/>
      <c r="G37" s="65"/>
      <c r="H37" s="66" t="e">
        <f>H5+H20+H26</f>
        <v>#REF!</v>
      </c>
      <c r="J37" s="71" t="e">
        <f>J12</f>
        <v>#REF!</v>
      </c>
    </row>
    <row r="38" ht="68" customHeight="1" spans="1:7">
      <c r="A38" s="25"/>
      <c r="B38" s="26"/>
      <c r="C38" s="27"/>
      <c r="D38" s="27"/>
      <c r="E38" s="27"/>
      <c r="F38" s="67"/>
      <c r="G38" s="68"/>
    </row>
    <row r="39" ht="18" spans="1:5">
      <c r="A39" s="28"/>
      <c r="B39" s="29"/>
      <c r="C39" s="30"/>
      <c r="D39" s="30"/>
      <c r="E39" s="30"/>
    </row>
    <row r="40" ht="18.75" spans="1:5">
      <c r="A40" s="25"/>
      <c r="B40" s="31"/>
      <c r="C40" s="32"/>
      <c r="D40" s="33"/>
      <c r="E40" s="69"/>
    </row>
    <row r="41" ht="26.1" customHeight="1" spans="1:5">
      <c r="A41" s="25"/>
      <c r="B41" s="34"/>
      <c r="C41" s="35"/>
      <c r="D41" s="36"/>
      <c r="E41" s="36"/>
    </row>
    <row r="42" ht="59.1" customHeight="1" spans="1:3">
      <c r="A42" s="8"/>
      <c r="B42" s="7"/>
      <c r="C42" s="8"/>
    </row>
    <row r="43" ht="59.1" customHeight="1"/>
    <row r="44" ht="59.1" customHeight="1"/>
    <row r="45" ht="59.1" customHeight="1"/>
  </sheetData>
  <mergeCells count="10">
    <mergeCell ref="A2:F2"/>
    <mergeCell ref="B16:F16"/>
    <mergeCell ref="B20:B25"/>
    <mergeCell ref="B26:B36"/>
    <mergeCell ref="F4:F5"/>
    <mergeCell ref="F7:F8"/>
    <mergeCell ref="F9:F12"/>
    <mergeCell ref="F13:F15"/>
    <mergeCell ref="F20:F25"/>
    <mergeCell ref="F26:F36"/>
  </mergeCells>
  <printOptions horizontalCentered="1" verticalCentered="1"/>
  <pageMargins left="0.161111111111111" right="0.357638888888889" top="0.2125" bottom="0.2125" header="0.302777777777778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王萍</dc:creator>
  <cp:lastModifiedBy>江园</cp:lastModifiedBy>
  <dcterms:created xsi:type="dcterms:W3CDTF">2023-08-24T15:41:00Z</dcterms:created>
  <dcterms:modified xsi:type="dcterms:W3CDTF">2024-11-22T14:03:10Z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F38B43905C7492799E1E4067BE4BFC97_42</vt:lpwstr>
  </property>
</Properties>
</file>