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<sst xmlns="http://schemas.openxmlformats.org/spreadsheetml/2006/main" count="78" uniqueCount="54">
  <si>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东华西路182号自编101首层修缮工程清单及报价表</t>
  </si>
  <si>
    <t>报价单位（盖章）：</t>
  </si>
  <si>
    <t>序号</t>
  </si>
  <si>
    <t>项目内容</t>
  </si>
  <si>
    <t>单位</t>
  </si>
  <si>
    <t>数量</t>
  </si>
  <si>
    <t>单价（元）</t>
  </si>
  <si>
    <t>金额（元）</t>
  </si>
  <si>
    <t>备注</t>
  </si>
  <si>
    <r>
      <rPr>
        <sz val="9"/>
        <rFont val="仿宋"/>
        <charset val="134"/>
      </rPr>
      <t>铲除原有扇灰层刷墙固</t>
    </r>
  </si>
  <si>
    <r>
      <rPr>
        <sz val="9"/>
        <rFont val="仿宋"/>
        <charset val="134"/>
      </rPr>
      <t>平方米</t>
    </r>
  </si>
  <si>
    <r>
      <rPr>
        <sz val="9"/>
        <rFont val="仿宋"/>
        <charset val="134"/>
      </rPr>
      <t>人工、材料</t>
    </r>
  </si>
  <si>
    <r>
      <rPr>
        <sz val="9"/>
        <rFont val="仿宋"/>
        <charset val="134"/>
      </rPr>
      <t>拆除杂物间原有石膏板天花</t>
    </r>
  </si>
  <si>
    <r>
      <rPr>
        <sz val="9"/>
        <rFont val="仿宋"/>
        <charset val="134"/>
      </rPr>
      <t>重新安装杂物间石膏板天花</t>
    </r>
  </si>
  <si>
    <r>
      <rPr>
        <sz val="9"/>
        <rFont val="仿宋"/>
        <charset val="134"/>
      </rPr>
      <t>墙面刷防水层</t>
    </r>
  </si>
  <si>
    <r>
      <rPr>
        <sz val="9"/>
        <rFont val="仿宋"/>
        <charset val="134"/>
      </rPr>
      <t>砌筑空气加气砖隔墙</t>
    </r>
  </si>
  <si>
    <r>
      <rPr>
        <sz val="9"/>
        <rFont val="仿宋"/>
        <charset val="134"/>
      </rPr>
      <t>原卫生间水管及排污管处理</t>
    </r>
    <r>
      <rPr>
        <sz val="9"/>
        <rFont val="Times New Roman"/>
        <charset val="134"/>
      </rPr>
      <t>(</t>
    </r>
    <r>
      <rPr>
        <sz val="9"/>
        <rFont val="仿宋"/>
        <charset val="134"/>
      </rPr>
      <t>排污管地面瓷砖破除，排污管切割封堵，地面瓷砖修复）</t>
    </r>
  </si>
  <si>
    <r>
      <rPr>
        <sz val="9"/>
        <rFont val="仿宋"/>
        <charset val="134"/>
      </rPr>
      <t>项</t>
    </r>
  </si>
  <si>
    <r>
      <rPr>
        <sz val="9"/>
        <rFont val="仿宋"/>
        <charset val="134"/>
      </rPr>
      <t>人工</t>
    </r>
  </si>
  <si>
    <r>
      <rPr>
        <sz val="9"/>
        <rFont val="仿宋"/>
        <charset val="134"/>
      </rPr>
      <t>墙面天花扇灰</t>
    </r>
    <r>
      <rPr>
        <sz val="9"/>
        <rFont val="Times New Roman"/>
        <charset val="134"/>
      </rPr>
      <t>2</t>
    </r>
    <r>
      <rPr>
        <sz val="9"/>
        <rFont val="仿宋"/>
        <charset val="134"/>
      </rPr>
      <t>遍、面刷明治乳胶漆</t>
    </r>
  </si>
  <si>
    <r>
      <rPr>
        <sz val="9"/>
        <rFont val="仿宋"/>
        <charset val="134"/>
      </rPr>
      <t>人工、材料（防潮防霉腻子粉）</t>
    </r>
  </si>
  <si>
    <r>
      <rPr>
        <sz val="9"/>
        <rFont val="仿宋"/>
        <charset val="134"/>
      </rPr>
      <t>新做排气扇（</t>
    </r>
    <r>
      <rPr>
        <sz val="9"/>
        <rFont val="Times New Roman"/>
        <charset val="134"/>
      </rPr>
      <t xml:space="preserve"> 350*350mm</t>
    </r>
    <r>
      <rPr>
        <sz val="9"/>
        <rFont val="仿宋"/>
        <charset val="134"/>
      </rPr>
      <t>）</t>
    </r>
  </si>
  <si>
    <r>
      <rPr>
        <sz val="9"/>
        <rFont val="仿宋"/>
        <charset val="134"/>
      </rPr>
      <t>把</t>
    </r>
  </si>
  <si>
    <t xml:space="preserve">50w </t>
  </si>
  <si>
    <r>
      <rPr>
        <sz val="9"/>
        <rFont val="仿宋"/>
        <charset val="134"/>
      </rPr>
      <t>排气扇软管联塑</t>
    </r>
    <r>
      <rPr>
        <sz val="9"/>
        <rFont val="Times New Roman"/>
        <charset val="134"/>
      </rPr>
      <t xml:space="preserve"> De110</t>
    </r>
    <r>
      <rPr>
        <sz val="9"/>
        <rFont val="仿宋"/>
        <charset val="134"/>
      </rPr>
      <t>管</t>
    </r>
  </si>
  <si>
    <r>
      <rPr>
        <sz val="9"/>
        <rFont val="仿宋"/>
        <charset val="134"/>
      </rPr>
      <t>米</t>
    </r>
  </si>
  <si>
    <r>
      <rPr>
        <sz val="9"/>
        <rFont val="仿宋"/>
        <charset val="134"/>
      </rPr>
      <t>排气扇主管联塑</t>
    </r>
    <r>
      <rPr>
        <sz val="9"/>
        <rFont val="Times New Roman"/>
        <charset val="134"/>
      </rPr>
      <t>PVC De160</t>
    </r>
    <r>
      <rPr>
        <sz val="9"/>
        <rFont val="仿宋"/>
        <charset val="134"/>
      </rPr>
      <t>管</t>
    </r>
  </si>
  <si>
    <r>
      <rPr>
        <sz val="9"/>
        <rFont val="仿宋"/>
        <charset val="134"/>
      </rPr>
      <t>含墙体钻孔、做管、修补</t>
    </r>
  </si>
  <si>
    <r>
      <rPr>
        <sz val="9"/>
        <rFont val="仿宋"/>
        <charset val="134"/>
      </rPr>
      <t>室内强电</t>
    </r>
  </si>
  <si>
    <r>
      <rPr>
        <sz val="9"/>
        <rFont val="仿宋"/>
        <charset val="134"/>
      </rPr>
      <t>含</t>
    </r>
    <r>
      <rPr>
        <sz val="9"/>
        <rFont val="Times New Roman"/>
        <charset val="134"/>
      </rPr>
      <t>PVC</t>
    </r>
    <r>
      <rPr>
        <sz val="9"/>
        <rFont val="仿宋"/>
        <charset val="134"/>
      </rPr>
      <t>明装线槽、</t>
    </r>
    <r>
      <rPr>
        <sz val="9"/>
        <rFont val="Times New Roman"/>
        <charset val="134"/>
      </rPr>
      <t>2.5</t>
    </r>
    <r>
      <rPr>
        <sz val="9"/>
        <rFont val="仿宋"/>
        <charset val="134"/>
      </rPr>
      <t>平方电源线，不含主电缆</t>
    </r>
  </si>
  <si>
    <r>
      <rPr>
        <sz val="9"/>
        <rFont val="仿宋"/>
        <charset val="134"/>
      </rPr>
      <t>白炽灯</t>
    </r>
  </si>
  <si>
    <r>
      <rPr>
        <sz val="9"/>
        <rFont val="仿宋"/>
        <charset val="134"/>
      </rPr>
      <t>盏</t>
    </r>
  </si>
  <si>
    <t>25w</t>
  </si>
  <si>
    <r>
      <rPr>
        <sz val="9"/>
        <rFont val="仿宋"/>
        <charset val="134"/>
      </rPr>
      <t>吸顶灯</t>
    </r>
  </si>
  <si>
    <t xml:space="preserve">28w  </t>
  </si>
  <si>
    <r>
      <rPr>
        <sz val="9"/>
        <rFont val="仿宋"/>
        <charset val="134"/>
      </rPr>
      <t>二三插</t>
    </r>
  </si>
  <si>
    <r>
      <rPr>
        <sz val="9"/>
        <rFont val="仿宋"/>
        <charset val="134"/>
      </rPr>
      <t>个</t>
    </r>
  </si>
  <si>
    <r>
      <rPr>
        <sz val="9"/>
        <rFont val="仿宋"/>
        <charset val="134"/>
      </rPr>
      <t>材料</t>
    </r>
  </si>
  <si>
    <r>
      <rPr>
        <sz val="9"/>
        <rFont val="仿宋"/>
        <charset val="134"/>
      </rPr>
      <t>拆除原有玻璃门</t>
    </r>
  </si>
  <si>
    <r>
      <rPr>
        <sz val="9"/>
        <rFont val="仿宋"/>
        <charset val="134"/>
      </rPr>
      <t>大门不锈钢边框</t>
    </r>
  </si>
  <si>
    <r>
      <rPr>
        <sz val="9"/>
        <rFont val="Times New Roman"/>
        <charset val="134"/>
      </rPr>
      <t>10</t>
    </r>
    <r>
      <rPr>
        <sz val="9"/>
        <rFont val="仿宋"/>
        <charset val="134"/>
      </rPr>
      <t>厘钢化玻璃双开门</t>
    </r>
  </si>
  <si>
    <r>
      <rPr>
        <sz val="9"/>
        <rFont val="仿宋"/>
        <charset val="134"/>
      </rPr>
      <t>上下玻璃夹</t>
    </r>
  </si>
  <si>
    <r>
      <rPr>
        <sz val="9"/>
        <rFont val="仿宋"/>
        <charset val="134"/>
      </rPr>
      <t>套</t>
    </r>
  </si>
  <si>
    <r>
      <rPr>
        <sz val="9"/>
        <rFont val="仿宋"/>
        <charset val="134"/>
      </rPr>
      <t>地弹簧</t>
    </r>
  </si>
  <si>
    <r>
      <rPr>
        <sz val="9"/>
        <rFont val="仿宋"/>
        <charset val="134"/>
      </rPr>
      <t>人工、材料含人工开挖、预埋</t>
    </r>
  </si>
  <si>
    <r>
      <rPr>
        <sz val="9"/>
        <rFont val="仿宋"/>
        <charset val="134"/>
      </rPr>
      <t>拉手</t>
    </r>
  </si>
  <si>
    <r>
      <rPr>
        <sz val="9"/>
        <rFont val="仿宋"/>
        <charset val="134"/>
      </rPr>
      <t>付</t>
    </r>
  </si>
  <si>
    <r>
      <rPr>
        <sz val="9"/>
        <rFont val="仿宋"/>
        <charset val="134"/>
      </rPr>
      <t>人工、</t>
    </r>
    <r>
      <rPr>
        <sz val="9"/>
        <rFont val="Times New Roman"/>
        <charset val="134"/>
      </rPr>
      <t xml:space="preserve"> 304</t>
    </r>
    <r>
      <rPr>
        <sz val="9"/>
        <rFont val="仿宋"/>
        <charset val="134"/>
      </rPr>
      <t>不锈钢，</t>
    </r>
    <r>
      <rPr>
        <sz val="9"/>
        <rFont val="Times New Roman"/>
        <charset val="134"/>
      </rPr>
      <t xml:space="preserve"> 1.0</t>
    </r>
    <r>
      <rPr>
        <sz val="9"/>
        <rFont val="仿宋"/>
        <charset val="134"/>
      </rPr>
      <t>厚材料</t>
    </r>
  </si>
  <si>
    <r>
      <rPr>
        <sz val="9"/>
        <rFont val="仿宋"/>
        <charset val="134"/>
      </rPr>
      <t>安装铝合金趟门</t>
    </r>
  </si>
  <si>
    <t>铝材</t>
  </si>
  <si>
    <r>
      <rPr>
        <sz val="9"/>
        <rFont val="仿宋"/>
        <charset val="134"/>
      </rPr>
      <t>淤泥清运</t>
    </r>
  </si>
  <si>
    <r>
      <rPr>
        <sz val="9"/>
        <rFont val="仿宋"/>
        <charset val="134"/>
      </rPr>
      <t>小计</t>
    </r>
  </si>
  <si>
    <t>税费</t>
  </si>
  <si>
    <r>
      <rPr>
        <sz val="9"/>
        <rFont val="仿宋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</si>
</sst>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1">
    <font>
      <sz val="11"/>
      <color rgb="FF000000"/>
      <name val="Arial"/>
      <charset val="204"/>
    </font>
    <font>
      <sz val="14"/>
      <name val="方正小标宋简体"/>
      <charset val="134"/>
    </font>
    <font>
      <sz val="11"/>
      <color rgb="FF000000"/>
      <name val="方正小标宋简体"/>
      <charset val="204"/>
    </font>
    <font>
      <b/>
      <sz val="9"/>
      <color rgb="FFFF0000"/>
      <name val="SimSun"/>
      <charset val="134"/>
    </font>
    <font>
      <sz val="9"/>
      <name val="楷体"/>
      <charset val="134"/>
    </font>
    <font>
      <sz val="9"/>
      <name val="黑体"/>
      <charset val="134"/>
    </font>
    <font>
      <sz val="9"/>
      <color rgb="FF000000"/>
      <name val="黑体"/>
      <charset val="134"/>
    </font>
    <font>
      <sz val="9"/>
      <name val="Times New Roman"/>
      <charset val="134"/>
    </font>
    <font>
      <sz val="9"/>
      <name val="SimSun"/>
      <charset val="134"/>
    </font>
    <font>
      <sz val="9"/>
      <name val="仿宋"/>
      <charset val="134"/>
    </font>
    <font>
      <sz val="9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top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K24" sqref="K24"/>
    </sheetView>
  </sheetViews>
  <sheetFormatPr defaultColWidth="10.2833333333333" defaultRowHeight="14.25" outlineLevelCol="6"/>
  <cols>
    <col min="1" max="1" width="5.16666666666667" customWidth="1"/>
    <col min="2" max="2" width="30.2916666666667" customWidth="1"/>
    <col min="3" max="3" width="6.74166666666667" customWidth="1"/>
    <col min="4" max="6" width="9.25" customWidth="1"/>
    <col min="7" max="7" width="17.25" customWidth="1"/>
  </cols>
  <sheetData>
    <row r="1" ht="18.75" customHeight="1" spans="1:7">
      <c r="A1" s="1" t="s">
        <v>0</v>
      </c>
      <c r="B1" s="2"/>
      <c r="C1" s="2"/>
      <c r="D1" s="2"/>
      <c r="E1" s="2"/>
      <c r="F1" s="2"/>
      <c r="G1" s="2"/>
    </row>
    <row r="2" ht="13.15" customHeight="1" spans="1:1">
      <c r="A2" s="3"/>
    </row>
    <row r="3" ht="13.15" customHeight="1" spans="1:2">
      <c r="A3" s="4" t="s">
        <v>1</v>
      </c>
      <c r="B3" s="4"/>
    </row>
    <row r="4" ht="24" customHeight="1" spans="1:7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8" t="s">
        <v>8</v>
      </c>
    </row>
    <row r="5" ht="24" customHeight="1" spans="1:7">
      <c r="A5" s="9">
        <v>1</v>
      </c>
      <c r="B5" s="10" t="s">
        <v>9</v>
      </c>
      <c r="C5" s="10" t="s">
        <v>10</v>
      </c>
      <c r="D5" s="11">
        <v>65.24</v>
      </c>
      <c r="E5" s="12">
        <v>0</v>
      </c>
      <c r="F5" s="12">
        <f>D5*E5</f>
        <v>0</v>
      </c>
      <c r="G5" s="13" t="s">
        <v>11</v>
      </c>
    </row>
    <row r="6" ht="24" customHeight="1" spans="1:7">
      <c r="A6" s="9">
        <v>2</v>
      </c>
      <c r="B6" s="10" t="s">
        <v>12</v>
      </c>
      <c r="C6" s="10" t="s">
        <v>10</v>
      </c>
      <c r="D6" s="14">
        <v>5.6</v>
      </c>
      <c r="E6" s="12">
        <v>0</v>
      </c>
      <c r="F6" s="12">
        <f t="shared" ref="F6:F29" si="0">D6*E6</f>
        <v>0</v>
      </c>
      <c r="G6" s="13" t="s">
        <v>11</v>
      </c>
    </row>
    <row r="7" ht="24" customHeight="1" spans="1:7">
      <c r="A7" s="9">
        <v>3</v>
      </c>
      <c r="B7" s="10" t="s">
        <v>13</v>
      </c>
      <c r="C7" s="10" t="s">
        <v>10</v>
      </c>
      <c r="D7" s="14">
        <v>5.6</v>
      </c>
      <c r="E7" s="12">
        <v>0</v>
      </c>
      <c r="F7" s="12">
        <f t="shared" si="0"/>
        <v>0</v>
      </c>
      <c r="G7" s="13" t="s">
        <v>11</v>
      </c>
    </row>
    <row r="8" ht="24" customHeight="1" spans="1:7">
      <c r="A8" s="9">
        <v>4</v>
      </c>
      <c r="B8" s="10" t="s">
        <v>14</v>
      </c>
      <c r="C8" s="10" t="s">
        <v>10</v>
      </c>
      <c r="D8" s="15">
        <v>20</v>
      </c>
      <c r="E8" s="12">
        <v>0</v>
      </c>
      <c r="F8" s="12">
        <f t="shared" si="0"/>
        <v>0</v>
      </c>
      <c r="G8" s="13" t="s">
        <v>11</v>
      </c>
    </row>
    <row r="9" ht="24" customHeight="1" spans="1:7">
      <c r="A9" s="9">
        <v>5</v>
      </c>
      <c r="B9" s="10" t="s">
        <v>15</v>
      </c>
      <c r="C9" s="10" t="s">
        <v>10</v>
      </c>
      <c r="D9" s="15">
        <v>15</v>
      </c>
      <c r="E9" s="12">
        <v>0</v>
      </c>
      <c r="F9" s="12">
        <f t="shared" si="0"/>
        <v>0</v>
      </c>
      <c r="G9" s="13" t="s">
        <v>11</v>
      </c>
    </row>
    <row r="10" ht="24" customHeight="1" spans="1:7">
      <c r="A10" s="9">
        <v>6</v>
      </c>
      <c r="B10" s="10" t="s">
        <v>16</v>
      </c>
      <c r="C10" s="10" t="s">
        <v>17</v>
      </c>
      <c r="D10" s="15">
        <v>1</v>
      </c>
      <c r="E10" s="12">
        <v>0</v>
      </c>
      <c r="F10" s="12">
        <f t="shared" si="0"/>
        <v>0</v>
      </c>
      <c r="G10" s="13" t="s">
        <v>18</v>
      </c>
    </row>
    <row r="11" ht="24" customHeight="1" spans="1:7">
      <c r="A11" s="9">
        <v>7</v>
      </c>
      <c r="B11" s="10" t="s">
        <v>19</v>
      </c>
      <c r="C11" s="10" t="s">
        <v>10</v>
      </c>
      <c r="D11" s="11">
        <v>100.84</v>
      </c>
      <c r="E11" s="12">
        <v>0</v>
      </c>
      <c r="F11" s="12">
        <f t="shared" si="0"/>
        <v>0</v>
      </c>
      <c r="G11" s="16" t="s">
        <v>20</v>
      </c>
    </row>
    <row r="12" ht="24" customHeight="1" spans="1:7">
      <c r="A12" s="9">
        <v>8</v>
      </c>
      <c r="B12" s="10" t="s">
        <v>21</v>
      </c>
      <c r="C12" s="10" t="s">
        <v>22</v>
      </c>
      <c r="D12" s="15">
        <v>3</v>
      </c>
      <c r="E12" s="12">
        <v>0</v>
      </c>
      <c r="F12" s="12">
        <f t="shared" si="0"/>
        <v>0</v>
      </c>
      <c r="G12" s="17" t="s">
        <v>23</v>
      </c>
    </row>
    <row r="13" ht="24" customHeight="1" spans="1:7">
      <c r="A13" s="9">
        <v>9</v>
      </c>
      <c r="B13" s="10" t="s">
        <v>24</v>
      </c>
      <c r="C13" s="10" t="s">
        <v>25</v>
      </c>
      <c r="D13" s="15">
        <v>15</v>
      </c>
      <c r="E13" s="12">
        <v>0</v>
      </c>
      <c r="F13" s="12">
        <f t="shared" si="0"/>
        <v>0</v>
      </c>
      <c r="G13" s="16" t="s">
        <v>11</v>
      </c>
    </row>
    <row r="14" ht="24" customHeight="1" spans="1:7">
      <c r="A14" s="9">
        <v>10</v>
      </c>
      <c r="B14" s="10" t="s">
        <v>26</v>
      </c>
      <c r="C14" s="10" t="s">
        <v>17</v>
      </c>
      <c r="D14" s="15">
        <v>1</v>
      </c>
      <c r="E14" s="12">
        <v>0</v>
      </c>
      <c r="F14" s="12">
        <f t="shared" si="0"/>
        <v>0</v>
      </c>
      <c r="G14" s="16" t="s">
        <v>27</v>
      </c>
    </row>
    <row r="15" ht="24" customHeight="1" spans="1:7">
      <c r="A15" s="9">
        <v>11</v>
      </c>
      <c r="B15" s="10" t="s">
        <v>28</v>
      </c>
      <c r="C15" s="10" t="s">
        <v>10</v>
      </c>
      <c r="D15" s="11">
        <v>31.66</v>
      </c>
      <c r="E15" s="12">
        <v>0</v>
      </c>
      <c r="F15" s="12">
        <f t="shared" si="0"/>
        <v>0</v>
      </c>
      <c r="G15" s="17" t="s">
        <v>29</v>
      </c>
    </row>
    <row r="16" ht="24" customHeight="1" spans="1:7">
      <c r="A16" s="9">
        <v>12</v>
      </c>
      <c r="B16" s="10" t="s">
        <v>30</v>
      </c>
      <c r="C16" s="10" t="s">
        <v>31</v>
      </c>
      <c r="D16" s="15">
        <v>2</v>
      </c>
      <c r="E16" s="12">
        <v>0</v>
      </c>
      <c r="F16" s="12">
        <f t="shared" si="0"/>
        <v>0</v>
      </c>
      <c r="G16" s="18" t="s">
        <v>32</v>
      </c>
    </row>
    <row r="17" ht="24" customHeight="1" spans="1:7">
      <c r="A17" s="9">
        <v>13</v>
      </c>
      <c r="B17" s="10" t="s">
        <v>33</v>
      </c>
      <c r="C17" s="10" t="s">
        <v>31</v>
      </c>
      <c r="D17" s="15">
        <v>4</v>
      </c>
      <c r="E17" s="12">
        <v>0</v>
      </c>
      <c r="F17" s="12">
        <f t="shared" si="0"/>
        <v>0</v>
      </c>
      <c r="G17" s="18" t="s">
        <v>34</v>
      </c>
    </row>
    <row r="18" ht="24" customHeight="1" spans="1:7">
      <c r="A18" s="9">
        <v>14</v>
      </c>
      <c r="B18" s="10" t="s">
        <v>35</v>
      </c>
      <c r="C18" s="10" t="s">
        <v>36</v>
      </c>
      <c r="D18" s="15">
        <v>12</v>
      </c>
      <c r="E18" s="12">
        <v>0</v>
      </c>
      <c r="F18" s="12">
        <f t="shared" si="0"/>
        <v>0</v>
      </c>
      <c r="G18" s="16" t="s">
        <v>37</v>
      </c>
    </row>
    <row r="19" ht="24" customHeight="1" spans="1:7">
      <c r="A19" s="9">
        <v>15</v>
      </c>
      <c r="B19" s="10" t="s">
        <v>38</v>
      </c>
      <c r="C19" s="10" t="s">
        <v>17</v>
      </c>
      <c r="D19" s="15">
        <v>1</v>
      </c>
      <c r="E19" s="12">
        <v>0</v>
      </c>
      <c r="F19" s="12">
        <f t="shared" si="0"/>
        <v>0</v>
      </c>
      <c r="G19" s="13" t="s">
        <v>18</v>
      </c>
    </row>
    <row r="20" ht="24" customHeight="1" spans="1:7">
      <c r="A20" s="9">
        <v>16</v>
      </c>
      <c r="B20" s="10" t="s">
        <v>39</v>
      </c>
      <c r="C20" s="10" t="s">
        <v>25</v>
      </c>
      <c r="D20" s="11">
        <v>7.62</v>
      </c>
      <c r="E20" s="12">
        <v>0</v>
      </c>
      <c r="F20" s="12">
        <f t="shared" si="0"/>
        <v>0</v>
      </c>
      <c r="G20" s="13" t="s">
        <v>11</v>
      </c>
    </row>
    <row r="21" ht="24" customHeight="1" spans="1:7">
      <c r="A21" s="9">
        <v>17</v>
      </c>
      <c r="B21" s="10" t="s">
        <v>40</v>
      </c>
      <c r="C21" s="10" t="s">
        <v>10</v>
      </c>
      <c r="D21" s="11">
        <v>5.43</v>
      </c>
      <c r="E21" s="12">
        <v>0</v>
      </c>
      <c r="F21" s="12">
        <f t="shared" si="0"/>
        <v>0</v>
      </c>
      <c r="G21" s="13" t="s">
        <v>11</v>
      </c>
    </row>
    <row r="22" ht="24" customHeight="1" spans="1:7">
      <c r="A22" s="9">
        <v>18</v>
      </c>
      <c r="B22" s="10" t="s">
        <v>41</v>
      </c>
      <c r="C22" s="10" t="s">
        <v>42</v>
      </c>
      <c r="D22" s="15">
        <v>1</v>
      </c>
      <c r="E22" s="12">
        <v>0</v>
      </c>
      <c r="F22" s="12">
        <f t="shared" si="0"/>
        <v>0</v>
      </c>
      <c r="G22" s="13" t="s">
        <v>11</v>
      </c>
    </row>
    <row r="23" ht="24" customHeight="1" spans="1:7">
      <c r="A23" s="9">
        <v>19</v>
      </c>
      <c r="B23" s="10" t="s">
        <v>43</v>
      </c>
      <c r="C23" s="10" t="s">
        <v>42</v>
      </c>
      <c r="D23" s="15">
        <v>1</v>
      </c>
      <c r="E23" s="12">
        <v>0</v>
      </c>
      <c r="F23" s="12">
        <f t="shared" si="0"/>
        <v>0</v>
      </c>
      <c r="G23" s="13" t="s">
        <v>44</v>
      </c>
    </row>
    <row r="24" ht="24" customHeight="1" spans="1:7">
      <c r="A24" s="9">
        <v>20</v>
      </c>
      <c r="B24" s="10" t="s">
        <v>45</v>
      </c>
      <c r="C24" s="10" t="s">
        <v>46</v>
      </c>
      <c r="D24" s="15">
        <v>2</v>
      </c>
      <c r="E24" s="12">
        <v>0</v>
      </c>
      <c r="F24" s="12">
        <f t="shared" si="0"/>
        <v>0</v>
      </c>
      <c r="G24" s="13" t="s">
        <v>47</v>
      </c>
    </row>
    <row r="25" ht="24" customHeight="1" spans="1:7">
      <c r="A25" s="9">
        <v>21</v>
      </c>
      <c r="B25" s="10" t="s">
        <v>48</v>
      </c>
      <c r="C25" s="10" t="s">
        <v>10</v>
      </c>
      <c r="D25" s="14">
        <v>1.8</v>
      </c>
      <c r="E25" s="12">
        <v>0</v>
      </c>
      <c r="F25" s="12">
        <f t="shared" si="0"/>
        <v>0</v>
      </c>
      <c r="G25" s="19" t="s">
        <v>49</v>
      </c>
    </row>
    <row r="26" ht="24" customHeight="1" spans="1:7">
      <c r="A26" s="9">
        <v>22</v>
      </c>
      <c r="B26" s="10" t="s">
        <v>50</v>
      </c>
      <c r="C26" s="10" t="s">
        <v>17</v>
      </c>
      <c r="D26" s="15">
        <v>1</v>
      </c>
      <c r="E26" s="12">
        <v>0</v>
      </c>
      <c r="F26" s="12">
        <f t="shared" si="0"/>
        <v>0</v>
      </c>
      <c r="G26" s="13" t="s">
        <v>18</v>
      </c>
    </row>
    <row r="27" ht="24" customHeight="1" spans="1:7">
      <c r="A27" s="20" t="s">
        <v>51</v>
      </c>
      <c r="B27" s="21"/>
      <c r="C27" s="21"/>
      <c r="D27" s="21"/>
      <c r="E27" s="21"/>
      <c r="F27" s="12">
        <f>SUM(F5:F26)</f>
        <v>0</v>
      </c>
      <c r="G27" s="22"/>
    </row>
    <row r="28" ht="24" customHeight="1" spans="1:7">
      <c r="A28" s="23" t="s">
        <v>52</v>
      </c>
      <c r="B28" s="21"/>
      <c r="C28" s="21"/>
      <c r="D28" s="21"/>
      <c r="E28" s="21"/>
      <c r="F28" s="12">
        <f>F27*0.09</f>
        <v>0</v>
      </c>
      <c r="G28" s="22"/>
    </row>
    <row r="29" ht="24" customHeight="1" spans="1:7">
      <c r="A29" s="24" t="s">
        <v>53</v>
      </c>
      <c r="B29" s="25"/>
      <c r="C29" s="25"/>
      <c r="D29" s="25"/>
      <c r="E29" s="25"/>
      <c r="F29" s="26">
        <f>F27+F28</f>
        <v>0</v>
      </c>
      <c r="G29" s="27"/>
    </row>
  </sheetData>
  <mergeCells count="6">
    <mergeCell ref="A1:G1"/>
    <mergeCell ref="A2:G2"/>
    <mergeCell ref="A3:B3"/>
    <mergeCell ref="A27:E27"/>
    <mergeCell ref="A28:E28"/>
    <mergeCell ref="A29:E29"/>
  </mergeCells>
  <printOptions horizontalCentered="1" vertic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pdfFactory Pro www.pdffactory.com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东华西路182号自编101首层修缮工程</dc:title>
  <dc:creator>Administrator</dc:creator>
  <cp:lastModifiedBy>灵云℃</cp:lastModifiedBy>
  <dcterms:created xsi:type="dcterms:W3CDTF">2024-08-01T20:10:00Z</dcterms:created>
  <dcterms:modified xsi:type="dcterms:W3CDTF">2024-08-06T01:28:23Z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2024-08-05T06:19:59Z</vt:filetime>
  </property>
  <property fmtid="{D5CDD505-2E9C-101B-9397-08002B2CF9AE}" pid="4" name="ICV">
    <vt:lpwstr>C4A5751E01884214A04C5E5F5C23E935_13</vt:lpwstr>
  </property>
  <property fmtid="{D5CDD505-2E9C-101B-9397-08002B2CF9AE}" pid="5" name="KSOProductBuildVer">
    <vt:lpwstr>2052-12.1.0.17827</vt:lpwstr>
  </property>
</Properties>
</file>