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4735" windowWidth="7367" windowHeight="531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Sheet1!$A$4:$G$35</definedName>
  </definedNames>
  <calcPr calcId="144525"/>
</workbook>
</file>

<file path=xl/sharedStrings.xml><?xml version="1.0" encoding="utf-8"?>
<sst xmlns="http://schemas.openxmlformats.org/spreadsheetml/2006/main" count="130" uniqueCount="69">
  <si>
    <t>越秀区2022年财政扶贫资金安排及使用情况表</t>
  </si>
  <si>
    <t>单位：元</t>
  </si>
  <si>
    <t>序号</t>
  </si>
  <si>
    <t>资金项目名称</t>
  </si>
  <si>
    <t>资金级次</t>
  </si>
  <si>
    <t>预算安排总金额</t>
  </si>
  <si>
    <t>使用单位</t>
  </si>
  <si>
    <t>分配使用单位金额</t>
  </si>
  <si>
    <t>使用方向</t>
  </si>
  <si>
    <t>粤财科教【2021】239号2022年城乡义务教育中小学公用经费</t>
  </si>
  <si>
    <t>中央</t>
  </si>
  <si>
    <t>各义务教育阶段学校</t>
  </si>
  <si>
    <t>城乡义务教育中小学公用经费</t>
  </si>
  <si>
    <t>粤财科教【2021】239号2022年城乡义务教育免费教科书</t>
  </si>
  <si>
    <t>城乡义务教育免费教科书</t>
  </si>
  <si>
    <t>粤财科教【2021】239号2022年义务教育家庭经济困难学生生活费补助</t>
  </si>
  <si>
    <t>义务教育家庭经济困难学生生活费补助</t>
  </si>
  <si>
    <t>粤财科教【2021】239号城乡义务教育中小学公用经费</t>
  </si>
  <si>
    <t>省级</t>
  </si>
  <si>
    <t>粤财科教【2021】239号义务教育家庭经济困难学生生活费补助</t>
  </si>
  <si>
    <t>粤财科教【2021】262号2022年提高义务教育寄宿制学校生均公用经费补助资金</t>
  </si>
  <si>
    <t>义务教育寄宿制学校生均公用经费补助</t>
  </si>
  <si>
    <t>粤财科教【2022】81号清算下达2022年城乡义务教育公用经费</t>
  </si>
  <si>
    <t>中央级</t>
  </si>
  <si>
    <t>义务教育公用经费</t>
  </si>
  <si>
    <t>粤财科教【2022】81号清算下达2022年义务教育学生生活费补助</t>
  </si>
  <si>
    <t>义务教育学生生活费补助</t>
  </si>
  <si>
    <t>粤财科教【2022】81号中央清算下达2022年城乡义务教育免费教科书补助资金-珠三角</t>
  </si>
  <si>
    <t>义务教育免费教科书补助</t>
  </si>
  <si>
    <t>粤财科教【2021】261号特殊教育公用经费补助</t>
  </si>
  <si>
    <t>义务教育阶段残疾学生公用经费</t>
  </si>
  <si>
    <t>粤财科教【2022】111号特殊教育公用经费补助（第二批）</t>
  </si>
  <si>
    <t>粤财科教【2021】261号特殊教育公用经费补助（课本费）</t>
  </si>
  <si>
    <t>义务教育阶段残疾学生课本费</t>
  </si>
  <si>
    <t>粤财科教【2021】220号2022年中职学生资助资金（国家奖学金资金）</t>
  </si>
  <si>
    <t>中职学校</t>
  </si>
  <si>
    <t>中职学生资助资金</t>
  </si>
  <si>
    <t>粤财科教【2021】220号2022年中职学生资助资金（助学金、免学费）</t>
  </si>
  <si>
    <t>粤财科教【2022】83号清算下达2022年中职学生资助补助-2022年中职教育国家奖学金</t>
  </si>
  <si>
    <t>粤财科教【2021】258号2022年学前教育家庭经济困难幼儿补助资金</t>
  </si>
  <si>
    <t>广州市越秀区教育局</t>
  </si>
  <si>
    <t>学前教育家庭经济困难幼儿补助</t>
  </si>
  <si>
    <t>粤财社【2021】258号2022年困难群众救助补助资金</t>
  </si>
  <si>
    <t>广州市越秀区民政局</t>
  </si>
  <si>
    <t>困难群众救助补助资金</t>
  </si>
  <si>
    <t>中央财政困难群众救助补助资金</t>
  </si>
  <si>
    <t>粤财社【2021】240号2022年残疾人事业发展补助资金</t>
  </si>
  <si>
    <t>广州市越秀区残疾人联合会</t>
  </si>
  <si>
    <t>残疾人事业发展补助</t>
  </si>
  <si>
    <t>粤财社【2021】293号就业补助资金</t>
  </si>
  <si>
    <t>广州市越秀区人力资源和社会保障局</t>
  </si>
  <si>
    <t>就业补助</t>
  </si>
  <si>
    <t>2022年中央就业补助资金（第二批）</t>
  </si>
  <si>
    <t>基本公共卫生服务补助</t>
  </si>
  <si>
    <t>广州市越秀区卫健局及其下属单位</t>
  </si>
  <si>
    <t>粤财社【2022】114号2022年第二批中央财政基本公共卫生服务补助</t>
  </si>
  <si>
    <t>基本药物制度补助</t>
  </si>
  <si>
    <t>粤财社【2022】115号2022年中央财政基本药物制度补助</t>
  </si>
  <si>
    <t>粤财社【2021】303号2022年中央财政重大传染病防控经费</t>
  </si>
  <si>
    <t>重大传染病防控经费</t>
  </si>
  <si>
    <t>粤财社【2023】37号2022年中央财政第二批重大传染病防控补助</t>
  </si>
  <si>
    <t>重大传染病防控</t>
  </si>
  <si>
    <t>2022年中央财政衔接推进乡村振兴补助资金</t>
  </si>
  <si>
    <t>吸纳外省脱贫人口就业补贴、脱贫人口交通补助</t>
  </si>
  <si>
    <t>区本级扶贫资金</t>
  </si>
  <si>
    <t>区级</t>
  </si>
  <si>
    <t>广州市越秀区商务局、区财政上解</t>
  </si>
  <si>
    <t>支援新西藏、新疆、贵州、清远、湛江等地区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</si>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</sst>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43" formatCode="_ * #,##0.00_ ;_ * \-#,##0.00_ ;_ * &quot;-&quot;??_ ;_ @_ "/>
    <numFmt numFmtId="177" formatCode="#,##0.00_);[Red]\(#,##0.00\)"/>
    <numFmt numFmtId="178" formatCode="#,##0_);[Red]\(#,##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24" fillId="20" borderId="3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90" zoomScaleNormal="90" workbookViewId="0">
      <selection activeCell="A2" sqref="A2:G2"/>
    </sheetView>
  </sheetViews>
  <sheetFormatPr defaultColWidth="9" defaultRowHeight="14.4" outlineLevelCol="6"/>
  <cols>
    <col min="2" max="2" width="69.3796296296296" customWidth="1"/>
    <col min="3" max="3" width="15.0462962962963" customWidth="1"/>
    <col min="4" max="4" width="22.0925925925926" customWidth="1"/>
    <col min="5" max="5" width="43.9444444444444" customWidth="1"/>
    <col min="6" max="6" width="25.3055555555556" customWidth="1"/>
    <col min="7" max="7" width="32.5833333333333" customWidth="1"/>
  </cols>
  <sheetData>
    <row r="1" ht="17.4" spans="1:7">
      <c r="A1" s="1"/>
      <c r="B1" s="1"/>
      <c r="C1" s="1"/>
      <c r="D1" s="1"/>
      <c r="E1" s="1"/>
      <c r="F1" s="1"/>
      <c r="G1" s="1"/>
    </row>
    <row r="2" ht="20.4" spans="1:7">
      <c r="A2" s="2" t="s">
        <v>0</v>
      </c>
      <c r="B2" s="2"/>
      <c r="C2" s="2"/>
      <c r="D2" s="3"/>
      <c r="E2" s="2"/>
      <c r="F2" s="3"/>
      <c r="G2" s="2"/>
    </row>
    <row r="3" ht="17.4" spans="1:7">
      <c r="A3" s="4"/>
      <c r="B3" s="4"/>
      <c r="C3" s="4"/>
      <c r="D3" s="5"/>
      <c r="E3" s="4"/>
      <c r="F3" s="5"/>
      <c r="G3" s="6" t="s">
        <v>1</v>
      </c>
    </row>
    <row r="4" ht="37" customHeight="1" spans="1:7">
      <c r="A4" s="7" t="s">
        <v>2</v>
      </c>
      <c r="B4" s="7" t="s">
        <v>3</v>
      </c>
      <c r="C4" s="7" t="s">
        <v>4</v>
      </c>
      <c r="D4" s="8" t="s">
        <v>5</v>
      </c>
      <c r="E4" s="7" t="s">
        <v>6</v>
      </c>
      <c r="F4" s="8" t="s">
        <v>7</v>
      </c>
      <c r="G4" s="7" t="s">
        <v>8</v>
      </c>
    </row>
    <row r="5" ht="37" customHeight="1" spans="1:7">
      <c r="A5" s="9">
        <v>1</v>
      </c>
      <c r="B5" s="10" t="s">
        <v>9</v>
      </c>
      <c r="C5" s="11" t="s">
        <v>10</v>
      </c>
      <c r="D5" s="12">
        <v>29460000</v>
      </c>
      <c r="E5" s="13" t="s">
        <v>11</v>
      </c>
      <c r="F5" s="12">
        <v>29460000</v>
      </c>
      <c r="G5" s="14" t="s">
        <v>12</v>
      </c>
    </row>
    <row r="6" ht="37" customHeight="1" spans="1:7">
      <c r="A6" s="9">
        <v>2</v>
      </c>
      <c r="B6" s="10" t="s">
        <v>13</v>
      </c>
      <c r="C6" s="11" t="s">
        <v>10</v>
      </c>
      <c r="D6" s="12">
        <v>13956600</v>
      </c>
      <c r="E6" s="13" t="s">
        <v>11</v>
      </c>
      <c r="F6" s="12">
        <v>13956600</v>
      </c>
      <c r="G6" s="14" t="s">
        <v>14</v>
      </c>
    </row>
    <row r="7" ht="37" customHeight="1" spans="1:7">
      <c r="A7" s="9">
        <v>3</v>
      </c>
      <c r="B7" s="10" t="s">
        <v>15</v>
      </c>
      <c r="C7" s="11" t="s">
        <v>10</v>
      </c>
      <c r="D7" s="12">
        <v>150000</v>
      </c>
      <c r="E7" s="13" t="s">
        <v>11</v>
      </c>
      <c r="F7" s="12">
        <v>150000</v>
      </c>
      <c r="G7" s="14" t="s">
        <v>16</v>
      </c>
    </row>
    <row r="8" ht="37" customHeight="1" spans="1:7">
      <c r="A8" s="9">
        <v>4</v>
      </c>
      <c r="B8" s="14" t="s">
        <v>17</v>
      </c>
      <c r="C8" s="11" t="s">
        <v>18</v>
      </c>
      <c r="D8" s="12">
        <v>45610000</v>
      </c>
      <c r="E8" s="13" t="s">
        <v>11</v>
      </c>
      <c r="F8" s="12">
        <v>45610000</v>
      </c>
      <c r="G8" s="14" t="s">
        <v>12</v>
      </c>
    </row>
    <row r="9" ht="37" customHeight="1" spans="1:7">
      <c r="A9" s="9">
        <v>5</v>
      </c>
      <c r="B9" s="14" t="s">
        <v>19</v>
      </c>
      <c r="C9" s="11" t="s">
        <v>18</v>
      </c>
      <c r="D9" s="12">
        <v>160000</v>
      </c>
      <c r="E9" s="13" t="s">
        <v>11</v>
      </c>
      <c r="F9" s="12">
        <v>160000</v>
      </c>
      <c r="G9" s="14" t="s">
        <v>16</v>
      </c>
    </row>
    <row r="10" ht="37" customHeight="1" spans="1:7">
      <c r="A10" s="9">
        <v>6</v>
      </c>
      <c r="B10" s="14" t="s">
        <v>20</v>
      </c>
      <c r="C10" s="11" t="s">
        <v>18</v>
      </c>
      <c r="D10" s="12">
        <v>297500</v>
      </c>
      <c r="E10" s="13" t="s">
        <v>11</v>
      </c>
      <c r="F10" s="12">
        <v>297500</v>
      </c>
      <c r="G10" s="14" t="s">
        <v>21</v>
      </c>
    </row>
    <row r="11" ht="37" customHeight="1" spans="1:7">
      <c r="A11" s="9">
        <v>7</v>
      </c>
      <c r="B11" s="15" t="s">
        <v>22</v>
      </c>
      <c r="C11" s="16" t="s">
        <v>23</v>
      </c>
      <c r="D11" s="17">
        <v>1490000</v>
      </c>
      <c r="E11" s="18" t="s">
        <v>11</v>
      </c>
      <c r="F11" s="17">
        <v>1490000</v>
      </c>
      <c r="G11" s="19" t="s">
        <v>24</v>
      </c>
    </row>
    <row r="12" ht="37" customHeight="1" spans="1:7">
      <c r="A12" s="9">
        <v>8</v>
      </c>
      <c r="B12" s="15" t="s">
        <v>25</v>
      </c>
      <c r="C12" s="16" t="s">
        <v>18</v>
      </c>
      <c r="D12" s="17">
        <v>50000</v>
      </c>
      <c r="E12" s="18" t="s">
        <v>11</v>
      </c>
      <c r="F12" s="17">
        <v>50000</v>
      </c>
      <c r="G12" s="19" t="s">
        <v>26</v>
      </c>
    </row>
    <row r="13" ht="37" customHeight="1" spans="1:7">
      <c r="A13" s="9">
        <v>9</v>
      </c>
      <c r="B13" s="15" t="s">
        <v>22</v>
      </c>
      <c r="C13" s="16" t="s">
        <v>18</v>
      </c>
      <c r="D13" s="17">
        <v>1880000</v>
      </c>
      <c r="E13" s="18" t="s">
        <v>11</v>
      </c>
      <c r="F13" s="17">
        <v>1880000</v>
      </c>
      <c r="G13" s="19" t="s">
        <v>24</v>
      </c>
    </row>
    <row r="14" ht="37" customHeight="1" spans="1:7">
      <c r="A14" s="9">
        <v>10</v>
      </c>
      <c r="B14" s="15" t="s">
        <v>27</v>
      </c>
      <c r="C14" s="16" t="s">
        <v>10</v>
      </c>
      <c r="D14" s="17">
        <v>651900</v>
      </c>
      <c r="E14" s="18" t="s">
        <v>11</v>
      </c>
      <c r="F14" s="17">
        <v>651900</v>
      </c>
      <c r="G14" s="19" t="s">
        <v>28</v>
      </c>
    </row>
    <row r="15" ht="37" customHeight="1" spans="1:7">
      <c r="A15" s="9">
        <v>11</v>
      </c>
      <c r="B15" s="14" t="s">
        <v>29</v>
      </c>
      <c r="C15" s="11" t="s">
        <v>18</v>
      </c>
      <c r="D15" s="12">
        <v>2331931</v>
      </c>
      <c r="E15" s="13" t="s">
        <v>11</v>
      </c>
      <c r="F15" s="12">
        <v>2331931</v>
      </c>
      <c r="G15" s="14" t="s">
        <v>30</v>
      </c>
    </row>
    <row r="16" ht="37" customHeight="1" spans="1:7">
      <c r="A16" s="9">
        <v>12</v>
      </c>
      <c r="B16" s="15" t="s">
        <v>31</v>
      </c>
      <c r="C16" s="16" t="s">
        <v>18</v>
      </c>
      <c r="D16" s="17">
        <v>308569</v>
      </c>
      <c r="E16" s="18" t="s">
        <v>11</v>
      </c>
      <c r="F16" s="17">
        <v>308569</v>
      </c>
      <c r="G16" s="19" t="s">
        <v>30</v>
      </c>
    </row>
    <row r="17" ht="37" customHeight="1" spans="1:7">
      <c r="A17" s="9">
        <v>13</v>
      </c>
      <c r="B17" s="14" t="s">
        <v>32</v>
      </c>
      <c r="C17" s="11" t="s">
        <v>18</v>
      </c>
      <c r="D17" s="12">
        <v>39300</v>
      </c>
      <c r="E17" s="13" t="s">
        <v>11</v>
      </c>
      <c r="F17" s="12">
        <v>39300</v>
      </c>
      <c r="G17" s="14" t="s">
        <v>33</v>
      </c>
    </row>
    <row r="18" ht="37" customHeight="1" spans="1:7">
      <c r="A18" s="9">
        <v>14</v>
      </c>
      <c r="B18" s="14" t="s">
        <v>34</v>
      </c>
      <c r="C18" s="11" t="s">
        <v>10</v>
      </c>
      <c r="D18" s="12">
        <v>16200</v>
      </c>
      <c r="E18" s="13" t="s">
        <v>35</v>
      </c>
      <c r="F18" s="12">
        <v>16200</v>
      </c>
      <c r="G18" s="14" t="s">
        <v>36</v>
      </c>
    </row>
    <row r="19" ht="37" customHeight="1" spans="1:7">
      <c r="A19" s="9">
        <v>15</v>
      </c>
      <c r="B19" s="14" t="s">
        <v>37</v>
      </c>
      <c r="C19" s="11" t="s">
        <v>18</v>
      </c>
      <c r="D19" s="12">
        <v>759383</v>
      </c>
      <c r="E19" s="13" t="s">
        <v>35</v>
      </c>
      <c r="F19" s="12">
        <v>759383</v>
      </c>
      <c r="G19" s="14" t="s">
        <v>36</v>
      </c>
    </row>
    <row r="20" ht="37" customHeight="1" spans="1:7">
      <c r="A20" s="9">
        <v>16</v>
      </c>
      <c r="B20" s="15" t="s">
        <v>38</v>
      </c>
      <c r="C20" s="16" t="s">
        <v>23</v>
      </c>
      <c r="D20" s="17">
        <v>1800</v>
      </c>
      <c r="E20" s="18" t="s">
        <v>35</v>
      </c>
      <c r="F20" s="17">
        <v>1800</v>
      </c>
      <c r="G20" s="19" t="s">
        <v>36</v>
      </c>
    </row>
    <row r="21" ht="37" customHeight="1" spans="1:7">
      <c r="A21" s="9">
        <v>17</v>
      </c>
      <c r="B21" s="14" t="s">
        <v>39</v>
      </c>
      <c r="C21" s="11" t="s">
        <v>18</v>
      </c>
      <c r="D21" s="12">
        <v>40950</v>
      </c>
      <c r="E21" s="13" t="s">
        <v>40</v>
      </c>
      <c r="F21" s="12">
        <v>40950</v>
      </c>
      <c r="G21" s="14" t="s">
        <v>41</v>
      </c>
    </row>
    <row r="22" ht="37" customHeight="1" spans="1:7">
      <c r="A22" s="9">
        <v>18</v>
      </c>
      <c r="B22" s="14" t="s">
        <v>42</v>
      </c>
      <c r="C22" s="11" t="s">
        <v>23</v>
      </c>
      <c r="D22" s="12">
        <v>4099100</v>
      </c>
      <c r="E22" s="11" t="s">
        <v>43</v>
      </c>
      <c r="F22" s="12">
        <v>4099100</v>
      </c>
      <c r="G22" s="14" t="s">
        <v>44</v>
      </c>
    </row>
    <row r="23" ht="37" customHeight="1" spans="1:7">
      <c r="A23" s="9">
        <v>19</v>
      </c>
      <c r="B23" s="15" t="s">
        <v>45</v>
      </c>
      <c r="C23" s="16" t="s">
        <v>23</v>
      </c>
      <c r="D23" s="17">
        <v>1032000</v>
      </c>
      <c r="E23" s="18" t="s">
        <v>43</v>
      </c>
      <c r="F23" s="17">
        <v>1032000</v>
      </c>
      <c r="G23" s="19" t="s">
        <v>44</v>
      </c>
    </row>
    <row r="24" ht="37" customHeight="1" spans="1:7">
      <c r="A24" s="9">
        <v>20</v>
      </c>
      <c r="B24" s="14" t="s">
        <v>46</v>
      </c>
      <c r="C24" s="11" t="s">
        <v>23</v>
      </c>
      <c r="D24" s="12">
        <v>55468</v>
      </c>
      <c r="E24" s="11" t="s">
        <v>47</v>
      </c>
      <c r="F24" s="12">
        <v>55468</v>
      </c>
      <c r="G24" s="14" t="s">
        <v>48</v>
      </c>
    </row>
    <row r="25" ht="37" customHeight="1" spans="1:7">
      <c r="A25" s="9">
        <v>21</v>
      </c>
      <c r="B25" s="14" t="s">
        <v>49</v>
      </c>
      <c r="C25" s="11" t="s">
        <v>23</v>
      </c>
      <c r="D25" s="12">
        <v>8172000</v>
      </c>
      <c r="E25" s="11" t="s">
        <v>50</v>
      </c>
      <c r="F25" s="12">
        <v>8172000</v>
      </c>
      <c r="G25" s="14" t="s">
        <v>51</v>
      </c>
    </row>
    <row r="26" ht="37" customHeight="1" spans="1:7">
      <c r="A26" s="9">
        <v>22</v>
      </c>
      <c r="B26" s="15" t="s">
        <v>52</v>
      </c>
      <c r="C26" s="16" t="s">
        <v>23</v>
      </c>
      <c r="D26" s="17">
        <v>1454100</v>
      </c>
      <c r="E26" s="18" t="s">
        <v>50</v>
      </c>
      <c r="F26" s="17">
        <v>1454100</v>
      </c>
      <c r="G26" s="19" t="s">
        <v>51</v>
      </c>
    </row>
    <row r="27" ht="37" customHeight="1" spans="1:7">
      <c r="A27" s="9">
        <v>23</v>
      </c>
      <c r="B27" s="20" t="s">
        <v>53</v>
      </c>
      <c r="C27" s="11" t="s">
        <v>23</v>
      </c>
      <c r="D27" s="17">
        <v>20456100</v>
      </c>
      <c r="E27" s="13" t="s">
        <v>54</v>
      </c>
      <c r="F27" s="17">
        <v>20456100</v>
      </c>
      <c r="G27" s="20" t="s">
        <v>53</v>
      </c>
    </row>
    <row r="28" ht="37" customHeight="1" spans="1:7">
      <c r="A28" s="9">
        <v>24</v>
      </c>
      <c r="B28" s="15" t="s">
        <v>55</v>
      </c>
      <c r="C28" s="16" t="s">
        <v>23</v>
      </c>
      <c r="D28" s="17">
        <v>8686500</v>
      </c>
      <c r="E28" s="18" t="s">
        <v>54</v>
      </c>
      <c r="F28" s="17">
        <v>8686500</v>
      </c>
      <c r="G28" s="19" t="s">
        <v>53</v>
      </c>
    </row>
    <row r="29" ht="37" customHeight="1" spans="1:7">
      <c r="A29" s="9">
        <v>25</v>
      </c>
      <c r="B29" s="20" t="s">
        <v>56</v>
      </c>
      <c r="C29" s="11" t="s">
        <v>23</v>
      </c>
      <c r="D29" s="17">
        <v>1532500</v>
      </c>
      <c r="E29" s="13" t="s">
        <v>54</v>
      </c>
      <c r="F29" s="17">
        <v>1532500</v>
      </c>
      <c r="G29" s="20" t="s">
        <v>56</v>
      </c>
    </row>
    <row r="30" ht="37" customHeight="1" spans="1:7">
      <c r="A30" s="9">
        <v>26</v>
      </c>
      <c r="B30" s="15" t="s">
        <v>57</v>
      </c>
      <c r="C30" s="16" t="s">
        <v>23</v>
      </c>
      <c r="D30" s="17">
        <v>141600</v>
      </c>
      <c r="E30" s="18" t="s">
        <v>54</v>
      </c>
      <c r="F30" s="17">
        <v>141600</v>
      </c>
      <c r="G30" s="19" t="s">
        <v>56</v>
      </c>
    </row>
    <row r="31" ht="37" customHeight="1" spans="1:7">
      <c r="A31" s="9">
        <v>27</v>
      </c>
      <c r="B31" s="20" t="s">
        <v>58</v>
      </c>
      <c r="C31" s="11" t="s">
        <v>23</v>
      </c>
      <c r="D31" s="17">
        <v>11623400</v>
      </c>
      <c r="E31" s="13" t="s">
        <v>54</v>
      </c>
      <c r="F31" s="17">
        <v>11623400</v>
      </c>
      <c r="G31" s="15" t="s">
        <v>59</v>
      </c>
    </row>
    <row r="32" ht="37" customHeight="1" spans="1:7">
      <c r="A32" s="9">
        <v>28</v>
      </c>
      <c r="B32" s="15" t="s">
        <v>60</v>
      </c>
      <c r="C32" s="16" t="s">
        <v>23</v>
      </c>
      <c r="D32" s="17">
        <v>2110600</v>
      </c>
      <c r="E32" s="18" t="s">
        <v>54</v>
      </c>
      <c r="F32" s="17">
        <v>2110600</v>
      </c>
      <c r="G32" s="19" t="s">
        <v>61</v>
      </c>
    </row>
    <row r="33" ht="37" customHeight="1" spans="1:7">
      <c r="A33" s="9">
        <v>29</v>
      </c>
      <c r="B33" s="15" t="s">
        <v>62</v>
      </c>
      <c r="C33" s="16" t="s">
        <v>23</v>
      </c>
      <c r="D33" s="17">
        <v>980000</v>
      </c>
      <c r="E33" s="18" t="s">
        <v>50</v>
      </c>
      <c r="F33" s="17">
        <v>980000</v>
      </c>
      <c r="G33" s="19" t="s">
        <v>63</v>
      </c>
    </row>
    <row r="34" ht="37" customHeight="1" spans="1:7">
      <c r="A34" s="9">
        <v>30</v>
      </c>
      <c r="B34" s="15" t="s">
        <v>64</v>
      </c>
      <c r="C34" s="16" t="s">
        <v>65</v>
      </c>
      <c r="D34" s="17">
        <f>22256*10000</f>
        <v>222560000</v>
      </c>
      <c r="E34" s="18" t="s">
        <v>66</v>
      </c>
      <c r="F34" s="17">
        <f>D34</f>
        <v>222560000</v>
      </c>
      <c r="G34" s="19" t="s">
        <v>67</v>
      </c>
    </row>
    <row r="35" ht="37" customHeight="1" spans="1:7">
      <c r="A35" s="21"/>
      <c r="B35" s="21" t="s">
        <v>68</v>
      </c>
      <c r="C35" s="21"/>
      <c r="D35" s="17">
        <f>SUM(D5:D34)</f>
        <v>380107501</v>
      </c>
      <c r="E35" s="13"/>
      <c r="F35" s="17">
        <f>SUM(F5:F34)</f>
        <v>380107501</v>
      </c>
      <c r="G35" s="20"/>
    </row>
    <row r="36" ht="17.4" spans="1:7">
      <c r="A36" s="22"/>
      <c r="B36" s="23"/>
      <c r="C36" s="24"/>
      <c r="D36" s="25"/>
      <c r="E36" s="26"/>
      <c r="F36" s="25"/>
      <c r="G36" s="27"/>
    </row>
    <row r="37" spans="1:7">
      <c r="A37" s="28"/>
      <c r="B37" s="29"/>
      <c r="C37" s="30"/>
      <c r="D37" s="31"/>
      <c r="E37" s="32"/>
      <c r="F37" s="31"/>
      <c r="G37" s="33"/>
    </row>
    <row r="38" spans="1:7">
      <c r="A38" s="28"/>
      <c r="B38" s="29"/>
      <c r="C38" s="30"/>
      <c r="D38" s="31"/>
      <c r="E38" s="32"/>
      <c r="F38" s="31"/>
      <c r="G38" s="33"/>
    </row>
    <row r="39" spans="1:7">
      <c r="A39" s="28"/>
      <c r="B39" s="29"/>
      <c r="C39" s="30"/>
      <c r="D39" s="31"/>
      <c r="E39" s="32"/>
      <c r="F39" s="31"/>
      <c r="G39" s="33"/>
    </row>
    <row r="40" spans="1:7">
      <c r="A40" s="28"/>
      <c r="B40" s="29"/>
      <c r="C40" s="30"/>
      <c r="D40" s="31"/>
      <c r="E40" s="32"/>
      <c r="F40" s="31"/>
      <c r="G40" s="33"/>
    </row>
    <row r="41" spans="1:7">
      <c r="A41" s="28"/>
      <c r="B41" s="29"/>
      <c r="C41" s="30"/>
      <c r="D41" s="31"/>
      <c r="E41" s="32"/>
      <c r="F41" s="31"/>
      <c r="G41" s="33"/>
    </row>
    <row r="42" spans="1:7">
      <c r="A42" s="28"/>
      <c r="B42" s="29"/>
      <c r="C42" s="30"/>
      <c r="D42" s="31"/>
      <c r="E42" s="32"/>
      <c r="F42" s="31"/>
      <c r="G42" s="33"/>
    </row>
    <row r="43" spans="1:7">
      <c r="A43" s="28"/>
      <c r="B43" s="29"/>
      <c r="C43" s="30"/>
      <c r="D43" s="31"/>
      <c r="E43" s="32"/>
      <c r="F43" s="31"/>
      <c r="G43" s="33"/>
    </row>
  </sheetData>
  <autoFilter ref="A4:G35">
    <extLst/>
  </autoFilter>
  <mergeCells count="1">
    <mergeCell ref="A2:G2"/>
  </mergeCells>
  <pageMargins left="0.7" right="0.7" top="0.75" bottom="0.75" header="0.3" footer="0.3"/>
  <pageSetup paperSize="8" scale="9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lsn_czj</cp:lastModifiedBy>
  <dcterms:created xsi:type="dcterms:W3CDTF">2006-09-13T11:21:00Z</dcterms:created>
  <dcterms:modified xsi:type="dcterms:W3CDTF">2023-12-12T10:16:51Z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