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7875"/>
  </bookViews>
  <sheets>
    <sheet name="新开工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<sst xmlns="http://schemas.openxmlformats.org/spreadsheetml/2006/main" count="41">
  <si>
    <t>广州市2020年保障性安居工程年度项目建设清单</t>
  </si>
  <si>
    <t>单位：套、平方米</t>
  </si>
  <si>
    <t>序号</t>
  </si>
  <si>
    <t>责任主体</t>
  </si>
  <si>
    <t>项目业主</t>
  </si>
  <si>
    <t>项目名称</t>
  </si>
  <si>
    <t>项目地点</t>
  </si>
  <si>
    <t>（计划）开工时间</t>
  </si>
  <si>
    <t>计划竣工时间</t>
  </si>
  <si>
    <t>计划总数</t>
  </si>
  <si>
    <t>城市棚户区</t>
  </si>
  <si>
    <t>计划户型</t>
  </si>
  <si>
    <t>单间</t>
  </si>
  <si>
    <t>一房带厅</t>
  </si>
  <si>
    <t>两房带厅</t>
  </si>
  <si>
    <t>三房带厅</t>
  </si>
  <si>
    <t>其他户型</t>
  </si>
  <si>
    <t>套数</t>
  </si>
  <si>
    <t>面积</t>
  </si>
  <si>
    <t>白云区政府</t>
  </si>
  <si>
    <t>广州市同溢实业有限公司</t>
  </si>
  <si>
    <t>广州市白云区田心村改造项目</t>
  </si>
  <si>
    <t>白云区同德街田心村地段</t>
  </si>
  <si>
    <t>黄埔区政府</t>
  </si>
  <si>
    <t>科学城（广州）投资集团有限公司</t>
  </si>
  <si>
    <t>九龙新城首期安置房（续建）</t>
  </si>
  <si>
    <t>中新知识城九龙大道以东</t>
  </si>
  <si>
    <t>天河区政府</t>
  </si>
  <si>
    <t>广州市冼村实业有限公司</t>
  </si>
  <si>
    <t>冼村城中村改造项目（三期））</t>
  </si>
  <si>
    <t>天河区珠江新城猎德大道与金穗路交汇处西北侧</t>
  </si>
  <si>
    <t>荔湾区政府</t>
  </si>
  <si>
    <t>广州市荔湾区桥中街河沙股份合作经济联合社</t>
  </si>
  <si>
    <t>大坦沙岛更新改造项目AL0201024地块</t>
  </si>
  <si>
    <t>荔湾区大坦沙地段，市一中以北、河沙中路以南</t>
  </si>
  <si>
    <t>广州市荔湾区茶滘街茶滘股份合作经济联合社</t>
  </si>
  <si>
    <t>茶滘城中村项目（自编1号地块）</t>
  </si>
  <si>
    <t>荔湾区东漖北路茶滘路地段</t>
  </si>
  <si>
    <t>茶滘城中村项目（自编5号地块）</t>
  </si>
  <si>
    <t>茶滘城中村项目（自编15号地块）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</si>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</sst>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50" applyFont="1" applyFill="1" applyBorder="1" applyAlignment="1">
      <alignment horizontal="center" vertical="center" textRotation="255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"/>
  <sheetViews>
    <sheetView tabSelected="1" workbookViewId="0">
      <selection activeCell="F15" sqref="F15"/>
    </sheetView>
  </sheetViews>
  <sheetFormatPr defaultColWidth="9" defaultRowHeight="13.5"/>
  <cols>
    <col min="1" max="1" width="3.875" customWidth="1"/>
    <col min="2" max="2" width="5.5" customWidth="1"/>
    <col min="3" max="3" width="14.375" customWidth="1"/>
    <col min="4" max="4" width="13.75" customWidth="1"/>
    <col min="5" max="5" width="13.5" customWidth="1"/>
    <col min="6" max="6" width="9.5" customWidth="1"/>
    <col min="7" max="7" width="10" customWidth="1"/>
  </cols>
  <sheetData>
    <row r="1" ht="26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8" customHeight="1" spans="1: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19" t="s">
        <v>10</v>
      </c>
      <c r="J3" s="20"/>
      <c r="K3" s="21" t="s">
        <v>11</v>
      </c>
      <c r="L3" s="22"/>
      <c r="M3" s="22"/>
      <c r="N3" s="22"/>
      <c r="O3" s="23"/>
    </row>
    <row r="4" ht="18" customHeight="1" spans="1:15">
      <c r="A4" s="3"/>
      <c r="B4" s="4"/>
      <c r="C4" s="4"/>
      <c r="D4" s="4"/>
      <c r="E4" s="4"/>
      <c r="F4" s="6"/>
      <c r="G4" s="6"/>
      <c r="H4" s="6"/>
      <c r="I4" s="24"/>
      <c r="J4" s="25"/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</row>
    <row r="5" ht="18" customHeight="1" spans="1:15">
      <c r="A5" s="3"/>
      <c r="B5" s="4"/>
      <c r="C5" s="4"/>
      <c r="D5" s="4"/>
      <c r="E5" s="4"/>
      <c r="F5" s="7"/>
      <c r="G5" s="7"/>
      <c r="H5" s="7"/>
      <c r="I5" s="27" t="s">
        <v>17</v>
      </c>
      <c r="J5" s="27" t="s">
        <v>18</v>
      </c>
      <c r="K5" s="28"/>
      <c r="L5" s="28"/>
      <c r="M5" s="28"/>
      <c r="N5" s="28"/>
      <c r="O5" s="28"/>
    </row>
    <row r="6" ht="39.95" customHeight="1" spans="1:15">
      <c r="A6" s="8">
        <v>1</v>
      </c>
      <c r="B6" s="9" t="s">
        <v>19</v>
      </c>
      <c r="C6" s="10" t="s">
        <v>20</v>
      </c>
      <c r="D6" s="11" t="s">
        <v>21</v>
      </c>
      <c r="E6" s="11" t="s">
        <v>22</v>
      </c>
      <c r="F6" s="12">
        <v>43800</v>
      </c>
      <c r="G6" s="12">
        <v>45047</v>
      </c>
      <c r="H6" s="8">
        <v>1819</v>
      </c>
      <c r="I6" s="8">
        <v>1819</v>
      </c>
      <c r="J6" s="8">
        <v>138973</v>
      </c>
      <c r="K6" s="29">
        <v>0</v>
      </c>
      <c r="L6" s="29">
        <v>519</v>
      </c>
      <c r="M6" s="29">
        <v>604</v>
      </c>
      <c r="N6" s="29">
        <v>520</v>
      </c>
      <c r="O6" s="29">
        <v>176</v>
      </c>
    </row>
    <row r="7" ht="39.95" customHeight="1" spans="1:15">
      <c r="A7" s="8">
        <v>2</v>
      </c>
      <c r="B7" s="10" t="s">
        <v>23</v>
      </c>
      <c r="C7" s="10" t="s">
        <v>24</v>
      </c>
      <c r="D7" s="11" t="s">
        <v>25</v>
      </c>
      <c r="E7" s="11" t="s">
        <v>26</v>
      </c>
      <c r="F7" s="12">
        <v>43617</v>
      </c>
      <c r="G7" s="12">
        <v>44531</v>
      </c>
      <c r="H7" s="8">
        <v>200</v>
      </c>
      <c r="I7" s="8">
        <v>200</v>
      </c>
      <c r="J7" s="8">
        <v>22800</v>
      </c>
      <c r="K7" s="29">
        <v>0</v>
      </c>
      <c r="L7" s="29">
        <v>0</v>
      </c>
      <c r="M7" s="29">
        <v>0</v>
      </c>
      <c r="N7" s="29">
        <v>100</v>
      </c>
      <c r="O7" s="29">
        <v>100</v>
      </c>
    </row>
    <row r="8" ht="39.95" customHeight="1" spans="1:15">
      <c r="A8" s="8">
        <v>3</v>
      </c>
      <c r="B8" s="10" t="s">
        <v>27</v>
      </c>
      <c r="C8" s="10" t="s">
        <v>28</v>
      </c>
      <c r="D8" s="11" t="s">
        <v>29</v>
      </c>
      <c r="E8" s="11" t="s">
        <v>30</v>
      </c>
      <c r="F8" s="12">
        <v>43617</v>
      </c>
      <c r="G8" s="12">
        <v>44440</v>
      </c>
      <c r="H8" s="8">
        <v>576</v>
      </c>
      <c r="I8" s="10">
        <v>576</v>
      </c>
      <c r="J8" s="10">
        <v>83141</v>
      </c>
      <c r="K8" s="29">
        <v>0</v>
      </c>
      <c r="L8" s="29">
        <v>0</v>
      </c>
      <c r="M8" s="29">
        <v>128</v>
      </c>
      <c r="N8" s="29">
        <v>448</v>
      </c>
      <c r="O8" s="29">
        <v>0</v>
      </c>
    </row>
    <row r="9" ht="39.95" customHeight="1" spans="1:15">
      <c r="A9" s="8">
        <v>4</v>
      </c>
      <c r="B9" s="9" t="s">
        <v>31</v>
      </c>
      <c r="C9" s="10" t="s">
        <v>32</v>
      </c>
      <c r="D9" s="11" t="s">
        <v>33</v>
      </c>
      <c r="E9" s="11" t="s">
        <v>34</v>
      </c>
      <c r="F9" s="12">
        <v>43983</v>
      </c>
      <c r="G9" s="12">
        <v>45017</v>
      </c>
      <c r="H9" s="8">
        <v>2016</v>
      </c>
      <c r="I9" s="8">
        <v>2016</v>
      </c>
      <c r="J9" s="8">
        <v>201217</v>
      </c>
      <c r="K9" s="29">
        <v>0</v>
      </c>
      <c r="L9" s="29">
        <v>256</v>
      </c>
      <c r="M9" s="29">
        <v>656</v>
      </c>
      <c r="N9" s="29">
        <v>912</v>
      </c>
      <c r="O9" s="29">
        <v>192</v>
      </c>
    </row>
    <row r="10" ht="39.95" customHeight="1" spans="1:15">
      <c r="A10" s="8">
        <v>5</v>
      </c>
      <c r="B10" s="13"/>
      <c r="C10" s="10" t="s">
        <v>35</v>
      </c>
      <c r="D10" s="11" t="s">
        <v>36</v>
      </c>
      <c r="E10" s="11" t="s">
        <v>37</v>
      </c>
      <c r="F10" s="12">
        <v>43983</v>
      </c>
      <c r="G10" s="12">
        <v>45047</v>
      </c>
      <c r="H10" s="8">
        <v>83</v>
      </c>
      <c r="I10" s="8">
        <v>83</v>
      </c>
      <c r="J10" s="8">
        <v>6047</v>
      </c>
      <c r="K10" s="29">
        <v>0</v>
      </c>
      <c r="L10" s="29">
        <v>31</v>
      </c>
      <c r="M10" s="29">
        <v>30</v>
      </c>
      <c r="N10" s="29">
        <v>11</v>
      </c>
      <c r="O10" s="29">
        <v>11</v>
      </c>
    </row>
    <row r="11" ht="39.95" customHeight="1" spans="1:15">
      <c r="A11" s="8">
        <v>6</v>
      </c>
      <c r="B11" s="13"/>
      <c r="C11" s="10" t="s">
        <v>35</v>
      </c>
      <c r="D11" s="11" t="s">
        <v>38</v>
      </c>
      <c r="E11" s="11" t="s">
        <v>37</v>
      </c>
      <c r="F11" s="12">
        <v>44075</v>
      </c>
      <c r="G11" s="12">
        <v>45170</v>
      </c>
      <c r="H11" s="8">
        <v>660</v>
      </c>
      <c r="I11" s="8">
        <v>660</v>
      </c>
      <c r="J11" s="8">
        <v>56157</v>
      </c>
      <c r="K11" s="29">
        <v>0</v>
      </c>
      <c r="L11" s="29">
        <v>60</v>
      </c>
      <c r="M11" s="29">
        <v>300</v>
      </c>
      <c r="N11" s="29">
        <v>200</v>
      </c>
      <c r="O11" s="29">
        <v>100</v>
      </c>
    </row>
    <row r="12" ht="39.95" customHeight="1" spans="1:15">
      <c r="A12" s="8">
        <v>7</v>
      </c>
      <c r="B12" s="14"/>
      <c r="C12" s="10" t="s">
        <v>35</v>
      </c>
      <c r="D12" s="11" t="s">
        <v>39</v>
      </c>
      <c r="E12" s="11" t="s">
        <v>37</v>
      </c>
      <c r="F12" s="12">
        <v>43983</v>
      </c>
      <c r="G12" s="12">
        <v>45017</v>
      </c>
      <c r="H12" s="8">
        <v>966</v>
      </c>
      <c r="I12" s="8">
        <v>966</v>
      </c>
      <c r="J12" s="8">
        <v>83589</v>
      </c>
      <c r="K12" s="29">
        <v>0</v>
      </c>
      <c r="L12" s="29">
        <v>31</v>
      </c>
      <c r="M12" s="29">
        <v>573</v>
      </c>
      <c r="N12" s="29">
        <v>271</v>
      </c>
      <c r="O12" s="29">
        <v>91</v>
      </c>
    </row>
    <row r="13" spans="1:15">
      <c r="A13" s="15" t="s">
        <v>40</v>
      </c>
      <c r="B13" s="16"/>
      <c r="C13" s="16"/>
      <c r="D13" s="16"/>
      <c r="E13" s="17"/>
      <c r="F13" s="18"/>
      <c r="G13" s="18"/>
      <c r="H13" s="18">
        <f t="shared" ref="H13:J13" si="0">SUM(H6:H12)</f>
        <v>6320</v>
      </c>
      <c r="I13" s="18">
        <f t="shared" si="0"/>
        <v>6320</v>
      </c>
      <c r="J13" s="18">
        <f t="shared" si="0"/>
        <v>591924</v>
      </c>
      <c r="K13" s="18">
        <f t="shared" ref="K13:O13" si="1">SUM(K6:K12)</f>
        <v>0</v>
      </c>
      <c r="L13" s="18">
        <f t="shared" si="1"/>
        <v>897</v>
      </c>
      <c r="M13" s="18">
        <f t="shared" si="1"/>
        <v>2291</v>
      </c>
      <c r="N13" s="18">
        <f t="shared" si="1"/>
        <v>2462</v>
      </c>
      <c r="O13" s="18">
        <f t="shared" si="1"/>
        <v>670</v>
      </c>
    </row>
  </sheetData>
  <mergeCells count="19">
    <mergeCell ref="A1:O1"/>
    <mergeCell ref="A2:O2"/>
    <mergeCell ref="K3:O3"/>
    <mergeCell ref="A13:E13"/>
    <mergeCell ref="A3:A5"/>
    <mergeCell ref="B3:B5"/>
    <mergeCell ref="B9:B12"/>
    <mergeCell ref="C3:C5"/>
    <mergeCell ref="D3:D5"/>
    <mergeCell ref="E3:E5"/>
    <mergeCell ref="F3:F5"/>
    <mergeCell ref="G3:G5"/>
    <mergeCell ref="H3:H5"/>
    <mergeCell ref="K4:K5"/>
    <mergeCell ref="L4:L5"/>
    <mergeCell ref="M4:M5"/>
    <mergeCell ref="N4:N5"/>
    <mergeCell ref="O4:O5"/>
    <mergeCell ref="I3:J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新开工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2020-08-20T03:09:42Z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